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05" tabRatio="803" activeTab="0"/>
  </bookViews>
  <sheets>
    <sheet name="予選リーグ・決勝トーナメント" sheetId="1" r:id="rId1"/>
    <sheet name="data" sheetId="2" state="veryHidden" r:id="rId2"/>
  </sheets>
  <externalReferences>
    <externalReference r:id="rId5"/>
  </externalReferences>
  <definedNames>
    <definedName name="Excel_BuiltIn__FilterDatabase_2">#REF!</definedName>
    <definedName name="_xlnm.Print_Area" localSheetId="0">'予選リーグ・決勝トーナメント'!$A$1:$J$44</definedName>
  </definedNames>
  <calcPr fullCalcOnLoad="1"/>
</workbook>
</file>

<file path=xl/sharedStrings.xml><?xml version="1.0" encoding="utf-8"?>
<sst xmlns="http://schemas.openxmlformats.org/spreadsheetml/2006/main" count="209" uniqueCount="136">
  <si>
    <t>選手名</t>
  </si>
  <si>
    <t>高校順</t>
  </si>
  <si>
    <t>JTA順</t>
  </si>
  <si>
    <t>通番</t>
  </si>
  <si>
    <t>高体連</t>
  </si>
  <si>
    <t>JTA</t>
  </si>
  <si>
    <t>ｴﾝﾄﾘｰ数</t>
  </si>
  <si>
    <t>ｼｰﾄﾞ数</t>
  </si>
  <si>
    <t>全回戦</t>
  </si>
  <si>
    <t>基本形</t>
  </si>
  <si>
    <t>1R対戦</t>
  </si>
  <si>
    <t>ﾄﾞﾛｰ数</t>
  </si>
  <si>
    <t>s_key</t>
  </si>
  <si>
    <t>ＪＴＡ</t>
  </si>
  <si>
    <t>ﾄﾞﾛｰ形式</t>
  </si>
  <si>
    <t>1R特別数</t>
  </si>
  <si>
    <t>デザイン</t>
  </si>
  <si>
    <t>左数</t>
  </si>
  <si>
    <t>左片山</t>
  </si>
  <si>
    <t>2R~SF</t>
  </si>
  <si>
    <t>2行の和</t>
  </si>
  <si>
    <t>左右対向</t>
  </si>
  <si>
    <t>R対戦数</t>
  </si>
  <si>
    <t>+</t>
  </si>
  <si>
    <t>正S順</t>
  </si>
  <si>
    <t>S順</t>
  </si>
  <si>
    <t>旧S順</t>
  </si>
  <si>
    <t>ＢＹＥ</t>
  </si>
  <si>
    <t>初戦</t>
  </si>
  <si>
    <t>TRADE</t>
  </si>
  <si>
    <t>所属</t>
  </si>
  <si>
    <t>試合順付番</t>
  </si>
  <si>
    <t>しない</t>
  </si>
  <si>
    <t>する</t>
  </si>
  <si>
    <t>Group</t>
  </si>
  <si>
    <t>名前</t>
  </si>
  <si>
    <t>1R3</t>
  </si>
  <si>
    <t>1R6</t>
  </si>
  <si>
    <t>1R7</t>
  </si>
  <si>
    <t>1R8</t>
  </si>
  <si>
    <t>1R5</t>
  </si>
  <si>
    <t>Ｂｙｅ</t>
  </si>
  <si>
    <t>1R1</t>
  </si>
  <si>
    <t>1R2</t>
  </si>
  <si>
    <t>1R4</t>
  </si>
  <si>
    <t>ＪＴＡ</t>
  </si>
  <si>
    <t>男子シングルス</t>
  </si>
  <si>
    <t>大会グレード：Ｄ</t>
  </si>
  <si>
    <t>大口貴之</t>
  </si>
  <si>
    <t>山本利明</t>
  </si>
  <si>
    <t>富松雄介</t>
  </si>
  <si>
    <t>瀧本英樹</t>
  </si>
  <si>
    <t>小野幸夫</t>
  </si>
  <si>
    <t>佐藤　圭</t>
  </si>
  <si>
    <t>佐藤　修</t>
  </si>
  <si>
    <t>江口朋浩</t>
  </si>
  <si>
    <t>小尾富勇</t>
  </si>
  <si>
    <t>久保村祥太</t>
  </si>
  <si>
    <t>力丸勇哉</t>
  </si>
  <si>
    <t>井上武雄</t>
  </si>
  <si>
    <t>伊藤淳一</t>
  </si>
  <si>
    <t>平林健児</t>
  </si>
  <si>
    <t>（長野市:ＪＲ東日本ＴＣ）</t>
  </si>
  <si>
    <t>（松本:松本市役所ＬＴＣ）</t>
  </si>
  <si>
    <t>（上田:上田日本無線）</t>
  </si>
  <si>
    <t>（茅野市:ちのＴ愛好会）</t>
  </si>
  <si>
    <t>（松本:たけぶちＴＣ）</t>
  </si>
  <si>
    <t>（駒ヶ根:Ｂｉｚ）</t>
  </si>
  <si>
    <t>（須坂:須坂ＬＴＣ）</t>
  </si>
  <si>
    <t>（佐久:駒場ＴＣ）</t>
  </si>
  <si>
    <t>（茅野市:茅野市役所）</t>
  </si>
  <si>
    <t>1R1</t>
  </si>
  <si>
    <t>1R2</t>
  </si>
  <si>
    <t>1R6</t>
  </si>
  <si>
    <t>左片山</t>
  </si>
  <si>
    <t>しない</t>
  </si>
  <si>
    <t>勝敗</t>
  </si>
  <si>
    <t>ゲーム取得率</t>
  </si>
  <si>
    <t>順位</t>
  </si>
  <si>
    <t>＜W組＞</t>
  </si>
  <si>
    <t>＜X組＞</t>
  </si>
  <si>
    <t>＜Y組＞</t>
  </si>
  <si>
    <t>＜Z組＞</t>
  </si>
  <si>
    <t>①1</t>
  </si>
  <si>
    <t>②1</t>
  </si>
  <si>
    <t>④1</t>
  </si>
  <si>
    <t>③1</t>
  </si>
  <si>
    <t>【予選リーグ】</t>
  </si>
  <si>
    <t>【決勝トーナメント】</t>
  </si>
  <si>
    <t>W1位</t>
  </si>
  <si>
    <t>X1位</t>
  </si>
  <si>
    <t>Z1位</t>
  </si>
  <si>
    <t>Y1位</t>
  </si>
  <si>
    <t>6-1</t>
  </si>
  <si>
    <t>7-6(5)</t>
  </si>
  <si>
    <t>1-6</t>
  </si>
  <si>
    <t>6(5)-7</t>
  </si>
  <si>
    <t>2-0</t>
  </si>
  <si>
    <t>1</t>
  </si>
  <si>
    <t>2</t>
  </si>
  <si>
    <t>3</t>
  </si>
  <si>
    <t>1-1</t>
  </si>
  <si>
    <t>0-2</t>
  </si>
  <si>
    <t>0-3</t>
  </si>
  <si>
    <t>1-2</t>
  </si>
  <si>
    <t>3-0</t>
  </si>
  <si>
    <t>2-1</t>
  </si>
  <si>
    <t>4</t>
  </si>
  <si>
    <t>茅野フォレストテニストーナメント</t>
  </si>
  <si>
    <t>力丸勇哉(佐久:駒場ＴＣ)</t>
  </si>
  <si>
    <t>小尾富勇(茅野市:ちのＴ愛好会)</t>
  </si>
  <si>
    <t>井上武雄(茅野市:ちのＴ愛好会)</t>
  </si>
  <si>
    <t>佐藤　圭(駒ヶ根:Ｂｉｚ)</t>
  </si>
  <si>
    <t>伊藤淳一(茅野市:茅野市役所)</t>
  </si>
  <si>
    <t>江口朋浩(茅野市:ちのＴ愛好会)</t>
  </si>
  <si>
    <t>瀧本英樹(茅野市:ちのＴ愛好会)</t>
  </si>
  <si>
    <t>平林健児(茅野市:茅野市役所)</t>
  </si>
  <si>
    <t>久保村祥太(駒ヶ根:Ｂｉｚ)</t>
  </si>
  <si>
    <r>
      <t xml:space="preserve">富松雄介(上田:上田日本無線) </t>
    </r>
    <r>
      <rPr>
        <sz val="12"/>
        <color indexed="10"/>
        <rFont val="HG丸ｺﾞｼｯｸM-PRO"/>
        <family val="3"/>
      </rPr>
      <t>W.O.</t>
    </r>
  </si>
  <si>
    <t>0-6</t>
  </si>
  <si>
    <t>6-0</t>
  </si>
  <si>
    <t>6-4</t>
  </si>
  <si>
    <t>4-6</t>
  </si>
  <si>
    <t>3-6</t>
  </si>
  <si>
    <t>7-5</t>
  </si>
  <si>
    <t>6-3</t>
  </si>
  <si>
    <t>5-7</t>
  </si>
  <si>
    <t>大口貴之(長野市:ＪＲ東日本ＴＣ)</t>
  </si>
  <si>
    <t>佐藤　修(須坂:須坂ＬＴＣ)</t>
  </si>
  <si>
    <t>小野幸夫(松本:たけぶちＴＣ)</t>
  </si>
  <si>
    <t>山本利明(松本:松本市役所ＬＴＣ)</t>
  </si>
  <si>
    <t>6</t>
  </si>
  <si>
    <t>0</t>
  </si>
  <si>
    <t>1</t>
  </si>
  <si>
    <t>大口貴之(長野市:ＪＲ東日本ＴＣ)</t>
  </si>
  <si>
    <t>優勝：大口貴之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</si>
</sst>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ggge&quot;年&quot;m&quot;月&quot;d&quot;日&quot;;@"/>
    <numFmt numFmtId="182" formatCode="yyyy&quot;年&quot;m&quot;月&quot;d&quot;日&quot;;@"/>
    <numFmt numFmtId="183" formatCode="0;[Red]0"/>
    <numFmt numFmtId="184" formatCode=";;;"/>
    <numFmt numFmtId="185" formatCode="0.0"/>
    <numFmt numFmtId="186" formatCode="0.000"/>
    <numFmt numFmtId="187" formatCode="0.00000"/>
    <numFmt numFmtId="188" formatCode="0.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name val="ＭＳ 明朝"/>
      <family val="1"/>
    </font>
    <font>
      <sz val="12"/>
      <name val="HG丸ｺﾞｼｯｸM-PRO"/>
      <family val="3"/>
    </font>
    <font>
      <sz val="16"/>
      <name val="HG丸ｺﾞｼｯｸM-PRO"/>
      <family val="3"/>
    </font>
    <font>
      <sz val="8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HG丸ｺﾞｼｯｸM-PRO"/>
      <family val="3"/>
    </font>
    <font>
      <sz val="12"/>
      <color rgb="FFFF0000"/>
      <name val="HG丸ｺﾞｼｯｸM-PRO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/>
      <diagonal style="thin">
        <color indexed="8"/>
      </diagonal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0" xfId="0" applyFill="1" applyAlignment="1">
      <alignment horizontal="center"/>
    </xf>
    <xf numFmtId="0" fontId="2" fillId="0" borderId="0" xfId="62" applyNumberFormat="1" applyFont="1" applyFill="1" applyBorder="1" applyAlignment="1" applyProtection="1">
      <alignment horizontal="center" vertical="center"/>
      <protection/>
    </xf>
    <xf numFmtId="0" fontId="0" fillId="37" borderId="14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 vertical="center" wrapText="1"/>
    </xf>
    <xf numFmtId="0" fontId="46" fillId="0" borderId="0" xfId="61" applyFont="1" applyAlignment="1">
      <alignment horizontal="center"/>
      <protection/>
    </xf>
    <xf numFmtId="0" fontId="7" fillId="0" borderId="0" xfId="61" applyFont="1">
      <alignment/>
      <protection/>
    </xf>
    <xf numFmtId="0" fontId="7" fillId="0" borderId="18" xfId="61" applyFont="1" applyBorder="1" applyAlignment="1">
      <alignment horizontal="center"/>
      <protection/>
    </xf>
    <xf numFmtId="185" fontId="46" fillId="0" borderId="19" xfId="61" applyNumberFormat="1" applyFont="1" applyBorder="1" applyAlignment="1">
      <alignment horizontal="left" vertical="center"/>
      <protection/>
    </xf>
    <xf numFmtId="185" fontId="46" fillId="0" borderId="20" xfId="61" applyNumberFormat="1" applyFont="1" applyBorder="1" applyAlignment="1">
      <alignment horizontal="center" vertical="center"/>
      <protection/>
    </xf>
    <xf numFmtId="185" fontId="46" fillId="0" borderId="21" xfId="61" applyNumberFormat="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6" fillId="0" borderId="0" xfId="61" applyFont="1" applyBorder="1" applyAlignment="1">
      <alignment horizontal="center"/>
      <protection/>
    </xf>
    <xf numFmtId="0" fontId="9" fillId="0" borderId="0" xfId="61" applyFont="1" applyBorder="1" applyAlignment="1">
      <alignment wrapText="1"/>
      <protection/>
    </xf>
    <xf numFmtId="49" fontId="7" fillId="0" borderId="0" xfId="61" applyNumberFormat="1" applyFont="1" applyBorder="1" applyAlignment="1">
      <alignment horizontal="center" vertical="center"/>
      <protection/>
    </xf>
    <xf numFmtId="0" fontId="7" fillId="0" borderId="22" xfId="61" applyFont="1" applyBorder="1" applyAlignment="1">
      <alignment horizontal="center"/>
      <protection/>
    </xf>
    <xf numFmtId="0" fontId="7" fillId="0" borderId="0" xfId="61" applyFont="1" applyAlignment="1">
      <alignment horizontal="left"/>
      <protection/>
    </xf>
    <xf numFmtId="0" fontId="8" fillId="0" borderId="0" xfId="61" applyFont="1" applyAlignment="1">
      <alignment horizontal="left"/>
      <protection/>
    </xf>
    <xf numFmtId="0" fontId="7" fillId="0" borderId="23" xfId="61" applyFont="1" applyBorder="1" applyAlignment="1">
      <alignment horizontal="left" vertical="center" wrapText="1"/>
      <protection/>
    </xf>
    <xf numFmtId="0" fontId="7" fillId="0" borderId="24" xfId="61" applyFont="1" applyBorder="1" applyAlignment="1">
      <alignment horizontal="left" vertical="center" wrapText="1"/>
      <protection/>
    </xf>
    <xf numFmtId="0" fontId="7" fillId="0" borderId="0" xfId="61" applyFont="1" applyAlignment="1">
      <alignment horizontal="right"/>
      <protection/>
    </xf>
    <xf numFmtId="0" fontId="7" fillId="0" borderId="0" xfId="61" applyFont="1" applyBorder="1" applyAlignment="1">
      <alignment horizontal="right" vertical="center"/>
      <protection/>
    </xf>
    <xf numFmtId="0" fontId="3" fillId="0" borderId="0" xfId="0" applyFont="1" applyAlignment="1">
      <alignment vertical="center"/>
    </xf>
    <xf numFmtId="0" fontId="7" fillId="0" borderId="0" xfId="61" applyFont="1" applyBorder="1" applyAlignment="1">
      <alignment horizontal="left" vertical="center"/>
      <protection/>
    </xf>
    <xf numFmtId="0" fontId="7" fillId="0" borderId="25" xfId="61" applyFont="1" applyBorder="1" applyAlignment="1">
      <alignment horizontal="right"/>
      <protection/>
    </xf>
    <xf numFmtId="0" fontId="7" fillId="0" borderId="25" xfId="61" applyFont="1" applyBorder="1" applyAlignment="1">
      <alignment horizontal="right" vertical="center"/>
      <protection/>
    </xf>
    <xf numFmtId="0" fontId="7" fillId="0" borderId="26" xfId="61" applyFont="1" applyBorder="1" applyAlignment="1">
      <alignment horizontal="right" vertical="center"/>
      <protection/>
    </xf>
    <xf numFmtId="49" fontId="3" fillId="0" borderId="0" xfId="0" applyNumberFormat="1" applyFont="1" applyAlignment="1">
      <alignment vertical="center"/>
    </xf>
    <xf numFmtId="49" fontId="7" fillId="0" borderId="0" xfId="61" applyNumberFormat="1" applyFont="1">
      <alignment/>
      <protection/>
    </xf>
    <xf numFmtId="49" fontId="7" fillId="0" borderId="18" xfId="61" applyNumberFormat="1" applyFont="1" applyBorder="1" applyAlignment="1">
      <alignment horizontal="center"/>
      <protection/>
    </xf>
    <xf numFmtId="49" fontId="9" fillId="0" borderId="0" xfId="61" applyNumberFormat="1" applyFont="1" applyBorder="1" applyAlignment="1">
      <alignment horizontal="right" vertical="top" wrapText="1"/>
      <protection/>
    </xf>
    <xf numFmtId="49" fontId="7" fillId="0" borderId="27" xfId="61" applyNumberFormat="1" applyFont="1" applyBorder="1">
      <alignment/>
      <protection/>
    </xf>
    <xf numFmtId="49" fontId="7" fillId="0" borderId="28" xfId="61" applyNumberFormat="1" applyFont="1" applyBorder="1">
      <alignment/>
      <protection/>
    </xf>
    <xf numFmtId="49" fontId="7" fillId="0" borderId="29" xfId="61" applyNumberFormat="1" applyFont="1" applyBorder="1">
      <alignment/>
      <protection/>
    </xf>
    <xf numFmtId="49" fontId="7" fillId="0" borderId="0" xfId="61" applyNumberFormat="1" applyFont="1" applyAlignment="1">
      <alignment shrinkToFit="1"/>
      <protection/>
    </xf>
    <xf numFmtId="0" fontId="7" fillId="0" borderId="0" xfId="61" applyFont="1" applyAlignment="1">
      <alignment shrinkToFit="1"/>
      <protection/>
    </xf>
    <xf numFmtId="49" fontId="7" fillId="0" borderId="18" xfId="61" applyNumberFormat="1" applyFont="1" applyBorder="1" applyAlignment="1">
      <alignment horizontal="center" shrinkToFit="1"/>
      <protection/>
    </xf>
    <xf numFmtId="0" fontId="7" fillId="0" borderId="18" xfId="61" applyFont="1" applyBorder="1" applyAlignment="1">
      <alignment horizontal="center" shrinkToFit="1"/>
      <protection/>
    </xf>
    <xf numFmtId="49" fontId="47" fillId="0" borderId="18" xfId="61" applyNumberFormat="1" applyFont="1" applyBorder="1" applyAlignment="1">
      <alignment horizontal="center" vertical="center" shrinkToFit="1"/>
      <protection/>
    </xf>
    <xf numFmtId="49" fontId="47" fillId="0" borderId="30" xfId="61" applyNumberFormat="1" applyFont="1" applyBorder="1" applyAlignment="1">
      <alignment horizontal="center" vertical="center" shrinkToFit="1"/>
      <protection/>
    </xf>
    <xf numFmtId="49" fontId="47" fillId="0" borderId="18" xfId="61" applyNumberFormat="1" applyFont="1" applyBorder="1" applyAlignment="1">
      <alignment horizontal="right" vertical="center" shrinkToFit="1"/>
      <protection/>
    </xf>
    <xf numFmtId="0" fontId="7" fillId="0" borderId="18" xfId="61" applyFont="1" applyBorder="1" applyAlignment="1">
      <alignment horizontal="right" vertical="top" shrinkToFit="1"/>
      <protection/>
    </xf>
    <xf numFmtId="49" fontId="47" fillId="0" borderId="30" xfId="61" applyNumberFormat="1" applyFont="1" applyBorder="1" applyAlignment="1">
      <alignment horizontal="right" vertical="center" shrinkToFit="1"/>
      <protection/>
    </xf>
    <xf numFmtId="49" fontId="47" fillId="0" borderId="22" xfId="61" applyNumberFormat="1" applyFont="1" applyBorder="1" applyAlignment="1">
      <alignment horizontal="right" vertical="center" shrinkToFit="1"/>
      <protection/>
    </xf>
    <xf numFmtId="0" fontId="7" fillId="0" borderId="22" xfId="61" applyFont="1" applyBorder="1" applyAlignment="1">
      <alignment horizontal="right" vertical="top" shrinkToFit="1"/>
      <protection/>
    </xf>
    <xf numFmtId="49" fontId="47" fillId="0" borderId="31" xfId="61" applyNumberFormat="1" applyFont="1" applyBorder="1" applyAlignment="1">
      <alignment horizontal="right" vertical="center" shrinkToFit="1"/>
      <protection/>
    </xf>
    <xf numFmtId="49" fontId="47" fillId="0" borderId="32" xfId="61" applyNumberFormat="1" applyFont="1" applyBorder="1" applyAlignment="1">
      <alignment horizontal="right" vertical="center" shrinkToFit="1"/>
      <protection/>
    </xf>
    <xf numFmtId="0" fontId="7" fillId="0" borderId="31" xfId="61" applyFont="1" applyBorder="1" applyAlignment="1">
      <alignment horizontal="right" vertical="top" shrinkToFit="1"/>
      <protection/>
    </xf>
    <xf numFmtId="49" fontId="7" fillId="0" borderId="0" xfId="61" applyNumberFormat="1" applyFont="1" applyBorder="1" applyAlignment="1">
      <alignment horizontal="right" vertical="top" shrinkToFit="1"/>
      <protection/>
    </xf>
    <xf numFmtId="0" fontId="7" fillId="0" borderId="0" xfId="61" applyFont="1" applyBorder="1" applyAlignment="1">
      <alignment shrinkToFit="1"/>
      <protection/>
    </xf>
    <xf numFmtId="49" fontId="47" fillId="0" borderId="18" xfId="61" applyNumberFormat="1" applyFont="1" applyBorder="1" applyAlignment="1">
      <alignment horizontal="center" vertical="center"/>
      <protection/>
    </xf>
    <xf numFmtId="49" fontId="47" fillId="0" borderId="22" xfId="61" applyNumberFormat="1" applyFont="1" applyBorder="1" applyAlignment="1">
      <alignment horizontal="center" vertical="center"/>
      <protection/>
    </xf>
    <xf numFmtId="49" fontId="47" fillId="0" borderId="33" xfId="61" applyNumberFormat="1" applyFont="1" applyBorder="1" applyAlignment="1">
      <alignment horizontal="center" vertical="center"/>
      <protection/>
    </xf>
    <xf numFmtId="0" fontId="47" fillId="0" borderId="22" xfId="61" applyNumberFormat="1" applyFont="1" applyBorder="1" applyAlignment="1">
      <alignment horizontal="center" vertical="center"/>
      <protection/>
    </xf>
    <xf numFmtId="186" fontId="47" fillId="0" borderId="18" xfId="61" applyNumberFormat="1" applyFont="1" applyBorder="1" applyAlignment="1">
      <alignment horizontal="center" vertical="center"/>
      <protection/>
    </xf>
    <xf numFmtId="186" fontId="47" fillId="0" borderId="33" xfId="61" applyNumberFormat="1" applyFont="1" applyBorder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0" fontId="46" fillId="0" borderId="0" xfId="61" applyFont="1" applyAlignment="1">
      <alignment horizontal="center"/>
      <protection/>
    </xf>
    <xf numFmtId="0" fontId="7" fillId="0" borderId="18" xfId="61" applyFont="1" applyBorder="1" applyAlignment="1">
      <alignment horizontal="center"/>
      <protection/>
    </xf>
    <xf numFmtId="0" fontId="3" fillId="0" borderId="0" xfId="0" applyFont="1" applyAlignment="1">
      <alignment vertical="center"/>
    </xf>
    <xf numFmtId="0" fontId="7" fillId="0" borderId="18" xfId="61" applyFont="1" applyBorder="1" applyAlignment="1">
      <alignment horizontal="center" vertical="top" shrinkToFit="1"/>
      <protection/>
    </xf>
    <xf numFmtId="49" fontId="47" fillId="0" borderId="22" xfId="61" applyNumberFormat="1" applyFont="1" applyBorder="1" applyAlignment="1">
      <alignment horizontal="center" vertical="center" shrinkToFit="1"/>
      <protection/>
    </xf>
    <xf numFmtId="0" fontId="7" fillId="0" borderId="22" xfId="61" applyFont="1" applyBorder="1" applyAlignment="1">
      <alignment horizontal="center" vertical="top" shrinkToFit="1"/>
      <protection/>
    </xf>
    <xf numFmtId="49" fontId="47" fillId="0" borderId="31" xfId="61" applyNumberFormat="1" applyFont="1" applyBorder="1" applyAlignment="1">
      <alignment horizontal="center" vertical="center" shrinkToFit="1"/>
      <protection/>
    </xf>
    <xf numFmtId="49" fontId="47" fillId="0" borderId="32" xfId="61" applyNumberFormat="1" applyFont="1" applyBorder="1" applyAlignment="1">
      <alignment horizontal="center" vertical="center" shrinkToFit="1"/>
      <protection/>
    </xf>
    <xf numFmtId="0" fontId="7" fillId="0" borderId="31" xfId="61" applyFont="1" applyBorder="1" applyAlignment="1">
      <alignment horizontal="center" vertical="top" shrinkToFit="1"/>
      <protection/>
    </xf>
    <xf numFmtId="49" fontId="7" fillId="0" borderId="0" xfId="61" applyNumberFormat="1" applyFont="1" applyBorder="1" applyAlignment="1">
      <alignment horizontal="center" vertical="top" shrinkToFit="1"/>
      <protection/>
    </xf>
    <xf numFmtId="0" fontId="7" fillId="0" borderId="0" xfId="61" applyFont="1" applyBorder="1" applyAlignment="1">
      <alignment horizontal="center" shrinkToFit="1"/>
      <protection/>
    </xf>
    <xf numFmtId="49" fontId="7" fillId="0" borderId="0" xfId="61" applyNumberFormat="1" applyFont="1" applyAlignment="1">
      <alignment horizontal="center" shrinkToFit="1"/>
      <protection/>
    </xf>
    <xf numFmtId="0" fontId="7" fillId="0" borderId="0" xfId="61" applyFont="1" applyAlignment="1">
      <alignment horizontal="center" shrinkToFit="1"/>
      <protection/>
    </xf>
    <xf numFmtId="0" fontId="7" fillId="0" borderId="0" xfId="61" applyFont="1" applyAlignment="1">
      <alignment horizontal="left" vertical="center"/>
      <protection/>
    </xf>
    <xf numFmtId="49" fontId="7" fillId="0" borderId="0" xfId="61" applyNumberFormat="1" applyFont="1" applyBorder="1">
      <alignment/>
      <protection/>
    </xf>
    <xf numFmtId="49" fontId="7" fillId="0" borderId="34" xfId="61" applyNumberFormat="1" applyFont="1" applyBorder="1">
      <alignment/>
      <protection/>
    </xf>
    <xf numFmtId="49" fontId="7" fillId="0" borderId="35" xfId="61" applyNumberFormat="1" applyFont="1" applyBorder="1">
      <alignment/>
      <protection/>
    </xf>
    <xf numFmtId="49" fontId="7" fillId="0" borderId="36" xfId="61" applyNumberFormat="1" applyFont="1" applyBorder="1">
      <alignment/>
      <protection/>
    </xf>
    <xf numFmtId="0" fontId="7" fillId="0" borderId="0" xfId="61" applyFont="1" applyBorder="1" applyAlignment="1">
      <alignment horizontal="left" vertical="center"/>
      <protection/>
    </xf>
    <xf numFmtId="49" fontId="47" fillId="0" borderId="0" xfId="61" applyNumberFormat="1" applyFont="1" applyBorder="1">
      <alignment/>
      <protection/>
    </xf>
    <xf numFmtId="49" fontId="47" fillId="0" borderId="0" xfId="61" applyNumberFormat="1" applyFont="1">
      <alignment/>
      <protection/>
    </xf>
    <xf numFmtId="49" fontId="47" fillId="0" borderId="37" xfId="61" applyNumberFormat="1" applyFont="1" applyBorder="1" applyAlignment="1">
      <alignment vertical="top"/>
      <protection/>
    </xf>
    <xf numFmtId="49" fontId="47" fillId="0" borderId="38" xfId="61" applyNumberFormat="1" applyFont="1" applyBorder="1">
      <alignment/>
      <protection/>
    </xf>
    <xf numFmtId="49" fontId="47" fillId="0" borderId="28" xfId="61" applyNumberFormat="1" applyFont="1" applyBorder="1">
      <alignment/>
      <protection/>
    </xf>
    <xf numFmtId="49" fontId="47" fillId="0" borderId="39" xfId="61" applyNumberFormat="1" applyFont="1" applyBorder="1" applyAlignment="1">
      <alignment vertical="top"/>
      <protection/>
    </xf>
    <xf numFmtId="49" fontId="47" fillId="0" borderId="14" xfId="61" applyNumberFormat="1" applyFont="1" applyBorder="1">
      <alignment/>
      <protection/>
    </xf>
    <xf numFmtId="49" fontId="47" fillId="0" borderId="40" xfId="61" applyNumberFormat="1" applyFont="1" applyBorder="1" applyAlignment="1">
      <alignment vertical="top"/>
      <protection/>
    </xf>
    <xf numFmtId="0" fontId="7" fillId="0" borderId="0" xfId="61" applyFont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2VCﾄﾞﾛｰ" xfId="61"/>
    <cellStyle name="標準_21男子団体選手登録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GSVM02\redirects$\03001268\&#12487;&#12473;&#12463;&#12488;&#12483;&#12503;\&#24179;&#26519;DT\&#24179;&#26519;2W\&#24179;&#26519;\&#12506;&#12523;&#12477;&#12490;\&#21332;&#20250;\&#24066;&#32207;&#20307;\2015H27\2015&#24066;&#32207;&#20307;%20&#30007;&#12480;&#125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"/>
      <sheetName val="ランキング"/>
      <sheetName val="参加者名簿"/>
      <sheetName val="リーグ戦"/>
      <sheetName val="1.2位決勝ﾄｰﾅﾒﾝﾄ"/>
      <sheetName val="対戦結果 午後の部"/>
      <sheetName val="3位リーグ戦 "/>
      <sheetName val="1.2位リーグ戦"/>
      <sheetName val="1.2.3位リーグ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8"/>
  <sheetViews>
    <sheetView tabSelected="1" view="pageBreakPreview" zoomScaleNormal="85" zoomScaleSheetLayoutView="100" zoomScalePageLayoutView="0" workbookViewId="0" topLeftCell="A1">
      <selection activeCell="G37" sqref="G37"/>
    </sheetView>
  </sheetViews>
  <sheetFormatPr defaultColWidth="8.00390625" defaultRowHeight="13.5"/>
  <cols>
    <col min="1" max="1" width="9.75390625" style="43" bestFit="1" customWidth="1"/>
    <col min="2" max="2" width="3.125" style="28" customWidth="1"/>
    <col min="3" max="3" width="40.50390625" style="39" customWidth="1"/>
    <col min="4" max="6" width="6.75390625" style="51" customWidth="1"/>
    <col min="7" max="7" width="6.75390625" style="29" customWidth="1"/>
    <col min="8" max="10" width="14.375" style="29" customWidth="1"/>
    <col min="11" max="16384" width="8.00390625" style="29" customWidth="1"/>
  </cols>
  <sheetData>
    <row r="1" spans="1:7" ht="14.25">
      <c r="A1" s="82" t="s">
        <v>108</v>
      </c>
      <c r="B1" s="82"/>
      <c r="C1" s="82"/>
      <c r="D1" s="82"/>
      <c r="E1" s="82"/>
      <c r="F1" s="82"/>
      <c r="G1" s="82"/>
    </row>
    <row r="2" spans="1:7" ht="14.25">
      <c r="A2" s="45" t="s">
        <v>46</v>
      </c>
      <c r="B2" s="45"/>
      <c r="C2" s="45"/>
      <c r="D2" s="50" t="s">
        <v>47</v>
      </c>
      <c r="E2" s="50"/>
      <c r="F2" s="50"/>
      <c r="G2" s="45"/>
    </row>
    <row r="3" spans="1:7" ht="14.25">
      <c r="A3" s="45" t="s">
        <v>87</v>
      </c>
      <c r="B3" s="45"/>
      <c r="C3" s="45"/>
      <c r="D3" s="50"/>
      <c r="E3" s="50"/>
      <c r="F3" s="50"/>
      <c r="G3" s="45"/>
    </row>
    <row r="4" ht="14.25" customHeight="1">
      <c r="A4" s="43" t="s">
        <v>79</v>
      </c>
    </row>
    <row r="5" spans="1:10" ht="14.25">
      <c r="A5" s="47"/>
      <c r="B5" s="81"/>
      <c r="C5" s="81"/>
      <c r="D5" s="52">
        <v>1</v>
      </c>
      <c r="E5" s="52">
        <f>A7</f>
        <v>2</v>
      </c>
      <c r="F5" s="52">
        <f>A8</f>
        <v>3</v>
      </c>
      <c r="G5" s="30"/>
      <c r="H5" s="38" t="s">
        <v>76</v>
      </c>
      <c r="I5" s="30" t="s">
        <v>77</v>
      </c>
      <c r="J5" s="38" t="s">
        <v>78</v>
      </c>
    </row>
    <row r="6" spans="1:10" ht="37.5" customHeight="1">
      <c r="A6" s="48" t="s">
        <v>83</v>
      </c>
      <c r="B6" s="31">
        <v>1</v>
      </c>
      <c r="C6" s="41" t="s">
        <v>127</v>
      </c>
      <c r="D6" s="62"/>
      <c r="E6" s="61" t="s">
        <v>93</v>
      </c>
      <c r="F6" s="63" t="s">
        <v>93</v>
      </c>
      <c r="G6" s="64"/>
      <c r="H6" s="73" t="s">
        <v>97</v>
      </c>
      <c r="I6" s="73"/>
      <c r="J6" s="73" t="s">
        <v>98</v>
      </c>
    </row>
    <row r="7" spans="1:10" ht="37.5" customHeight="1">
      <c r="A7" s="48">
        <v>2</v>
      </c>
      <c r="B7" s="32">
        <v>11</v>
      </c>
      <c r="C7" s="41" t="s">
        <v>109</v>
      </c>
      <c r="D7" s="63" t="s">
        <v>95</v>
      </c>
      <c r="E7" s="65"/>
      <c r="F7" s="66" t="s">
        <v>94</v>
      </c>
      <c r="G7" s="67"/>
      <c r="H7" s="74" t="s">
        <v>101</v>
      </c>
      <c r="I7" s="74"/>
      <c r="J7" s="74" t="s">
        <v>99</v>
      </c>
    </row>
    <row r="8" spans="1:10" ht="37.5" customHeight="1">
      <c r="A8" s="49">
        <v>3</v>
      </c>
      <c r="B8" s="33">
        <v>9</v>
      </c>
      <c r="C8" s="42" t="s">
        <v>110</v>
      </c>
      <c r="D8" s="68" t="s">
        <v>95</v>
      </c>
      <c r="E8" s="68" t="s">
        <v>96</v>
      </c>
      <c r="F8" s="69"/>
      <c r="G8" s="70"/>
      <c r="H8" s="75" t="s">
        <v>102</v>
      </c>
      <c r="I8" s="75"/>
      <c r="J8" s="75" t="s">
        <v>100</v>
      </c>
    </row>
    <row r="9" spans="1:10" ht="28.5" customHeight="1">
      <c r="A9" s="44"/>
      <c r="B9" s="35"/>
      <c r="C9" s="40"/>
      <c r="D9" s="71"/>
      <c r="E9" s="71"/>
      <c r="F9" s="71"/>
      <c r="G9" s="72"/>
      <c r="H9" s="34"/>
      <c r="I9" s="34"/>
      <c r="J9" s="37"/>
    </row>
    <row r="10" spans="1:7" ht="14.25" customHeight="1">
      <c r="A10" s="43" t="s">
        <v>80</v>
      </c>
      <c r="D10" s="57"/>
      <c r="E10" s="57"/>
      <c r="F10" s="57"/>
      <c r="G10" s="58"/>
    </row>
    <row r="11" spans="1:10" ht="14.25">
      <c r="A11" s="47"/>
      <c r="B11" s="81"/>
      <c r="C11" s="81"/>
      <c r="D11" s="59">
        <v>1</v>
      </c>
      <c r="E11" s="59">
        <f>A13</f>
        <v>2</v>
      </c>
      <c r="F11" s="59">
        <f>A14</f>
        <v>3</v>
      </c>
      <c r="G11" s="60"/>
      <c r="H11" s="38" t="s">
        <v>76</v>
      </c>
      <c r="I11" s="30" t="s">
        <v>77</v>
      </c>
      <c r="J11" s="38" t="s">
        <v>78</v>
      </c>
    </row>
    <row r="12" spans="1:10" ht="37.5" customHeight="1">
      <c r="A12" s="48" t="s">
        <v>84</v>
      </c>
      <c r="B12" s="31">
        <v>2</v>
      </c>
      <c r="C12" s="41" t="s">
        <v>130</v>
      </c>
      <c r="D12" s="62"/>
      <c r="E12" s="61" t="s">
        <v>93</v>
      </c>
      <c r="F12" s="61" t="s">
        <v>93</v>
      </c>
      <c r="G12" s="83"/>
      <c r="H12" s="73" t="s">
        <v>97</v>
      </c>
      <c r="I12" s="73"/>
      <c r="J12" s="73" t="s">
        <v>98</v>
      </c>
    </row>
    <row r="13" spans="1:10" ht="37.5" customHeight="1">
      <c r="A13" s="48">
        <v>2</v>
      </c>
      <c r="B13" s="32">
        <v>12</v>
      </c>
      <c r="C13" s="41" t="s">
        <v>111</v>
      </c>
      <c r="D13" s="61" t="s">
        <v>95</v>
      </c>
      <c r="E13" s="62"/>
      <c r="F13" s="84" t="s">
        <v>95</v>
      </c>
      <c r="G13" s="85"/>
      <c r="H13" s="74" t="s">
        <v>102</v>
      </c>
      <c r="I13" s="74"/>
      <c r="J13" s="74" t="s">
        <v>100</v>
      </c>
    </row>
    <row r="14" spans="1:10" ht="37.5" customHeight="1">
      <c r="A14" s="49">
        <v>3</v>
      </c>
      <c r="B14" s="33">
        <v>6</v>
      </c>
      <c r="C14" s="42" t="s">
        <v>112</v>
      </c>
      <c r="D14" s="86" t="s">
        <v>95</v>
      </c>
      <c r="E14" s="86" t="s">
        <v>93</v>
      </c>
      <c r="F14" s="87"/>
      <c r="G14" s="88"/>
      <c r="H14" s="75" t="s">
        <v>101</v>
      </c>
      <c r="I14" s="75"/>
      <c r="J14" s="75" t="s">
        <v>99</v>
      </c>
    </row>
    <row r="15" spans="1:10" ht="28.5" customHeight="1">
      <c r="A15" s="44"/>
      <c r="B15" s="35"/>
      <c r="C15" s="40"/>
      <c r="D15" s="89"/>
      <c r="E15" s="89"/>
      <c r="F15" s="89"/>
      <c r="G15" s="90"/>
      <c r="H15" s="34"/>
      <c r="I15" s="34"/>
      <c r="J15" s="37"/>
    </row>
    <row r="16" spans="1:7" ht="14.25">
      <c r="A16" s="43" t="s">
        <v>81</v>
      </c>
      <c r="D16" s="91"/>
      <c r="E16" s="91"/>
      <c r="F16" s="91"/>
      <c r="G16" s="92"/>
    </row>
    <row r="17" spans="1:10" ht="14.25">
      <c r="A17" s="47"/>
      <c r="B17" s="81"/>
      <c r="C17" s="81"/>
      <c r="D17" s="59">
        <v>1</v>
      </c>
      <c r="E17" s="59">
        <f>A19</f>
        <v>2</v>
      </c>
      <c r="F17" s="59">
        <f>A20</f>
        <v>3</v>
      </c>
      <c r="G17" s="60">
        <v>4</v>
      </c>
      <c r="H17" s="30" t="s">
        <v>76</v>
      </c>
      <c r="I17" s="30" t="s">
        <v>77</v>
      </c>
      <c r="J17" s="30" t="s">
        <v>78</v>
      </c>
    </row>
    <row r="18" spans="1:10" ht="37.5" customHeight="1">
      <c r="A18" s="48" t="s">
        <v>86</v>
      </c>
      <c r="B18" s="31">
        <v>3</v>
      </c>
      <c r="C18" s="41" t="s">
        <v>118</v>
      </c>
      <c r="D18" s="62"/>
      <c r="E18" s="61" t="s">
        <v>119</v>
      </c>
      <c r="F18" s="61" t="s">
        <v>119</v>
      </c>
      <c r="G18" s="61" t="s">
        <v>119</v>
      </c>
      <c r="H18" s="73" t="s">
        <v>103</v>
      </c>
      <c r="I18" s="73"/>
      <c r="J18" s="73" t="s">
        <v>107</v>
      </c>
    </row>
    <row r="19" spans="1:10" ht="37.5" customHeight="1">
      <c r="A19" s="48">
        <v>2</v>
      </c>
      <c r="B19" s="32">
        <v>13</v>
      </c>
      <c r="C19" s="41" t="s">
        <v>113</v>
      </c>
      <c r="D19" s="61" t="s">
        <v>120</v>
      </c>
      <c r="E19" s="62"/>
      <c r="F19" s="84" t="s">
        <v>95</v>
      </c>
      <c r="G19" s="84" t="s">
        <v>119</v>
      </c>
      <c r="H19" s="74" t="s">
        <v>104</v>
      </c>
      <c r="I19" s="74"/>
      <c r="J19" s="74" t="s">
        <v>100</v>
      </c>
    </row>
    <row r="20" spans="1:10" ht="37.5" customHeight="1">
      <c r="A20" s="49">
        <v>3</v>
      </c>
      <c r="B20" s="33">
        <v>5</v>
      </c>
      <c r="C20" s="41" t="s">
        <v>129</v>
      </c>
      <c r="D20" s="86" t="s">
        <v>120</v>
      </c>
      <c r="E20" s="86" t="s">
        <v>93</v>
      </c>
      <c r="F20" s="87"/>
      <c r="G20" s="86" t="s">
        <v>121</v>
      </c>
      <c r="H20" s="75" t="s">
        <v>105</v>
      </c>
      <c r="I20" s="75"/>
      <c r="J20" s="75" t="s">
        <v>98</v>
      </c>
    </row>
    <row r="21" spans="1:10" ht="37.5" customHeight="1">
      <c r="A21" s="49">
        <v>4</v>
      </c>
      <c r="B21" s="33">
        <v>8</v>
      </c>
      <c r="C21" s="42" t="s">
        <v>114</v>
      </c>
      <c r="D21" s="86" t="s">
        <v>120</v>
      </c>
      <c r="E21" s="86" t="s">
        <v>120</v>
      </c>
      <c r="F21" s="86" t="s">
        <v>122</v>
      </c>
      <c r="G21" s="87"/>
      <c r="H21" s="75" t="s">
        <v>106</v>
      </c>
      <c r="I21" s="75"/>
      <c r="J21" s="75" t="s">
        <v>99</v>
      </c>
    </row>
    <row r="22" spans="4:7" ht="28.5" customHeight="1">
      <c r="D22" s="91"/>
      <c r="E22" s="91"/>
      <c r="F22" s="91"/>
      <c r="G22" s="91"/>
    </row>
    <row r="23" spans="1:7" ht="14.25">
      <c r="A23" s="43" t="s">
        <v>82</v>
      </c>
      <c r="D23" s="91"/>
      <c r="E23" s="91"/>
      <c r="F23" s="91"/>
      <c r="G23" s="91"/>
    </row>
    <row r="24" spans="1:10" ht="14.25">
      <c r="A24" s="47"/>
      <c r="B24" s="81"/>
      <c r="C24" s="81"/>
      <c r="D24" s="59">
        <v>1</v>
      </c>
      <c r="E24" s="59">
        <f>A26</f>
        <v>2</v>
      </c>
      <c r="F24" s="59">
        <f>A27</f>
        <v>3</v>
      </c>
      <c r="G24" s="59">
        <v>4</v>
      </c>
      <c r="H24" s="30" t="s">
        <v>76</v>
      </c>
      <c r="I24" s="30" t="s">
        <v>77</v>
      </c>
      <c r="J24" s="30" t="s">
        <v>78</v>
      </c>
    </row>
    <row r="25" spans="1:10" ht="37.5" customHeight="1">
      <c r="A25" s="48" t="s">
        <v>85</v>
      </c>
      <c r="B25" s="31">
        <v>4</v>
      </c>
      <c r="C25" s="41" t="s">
        <v>115</v>
      </c>
      <c r="D25" s="62"/>
      <c r="E25" s="61" t="s">
        <v>93</v>
      </c>
      <c r="F25" s="61" t="s">
        <v>121</v>
      </c>
      <c r="G25" s="61" t="s">
        <v>123</v>
      </c>
      <c r="H25" s="73" t="s">
        <v>106</v>
      </c>
      <c r="I25" s="77">
        <f>15/26</f>
        <v>0.5769230769230769</v>
      </c>
      <c r="J25" s="73" t="s">
        <v>100</v>
      </c>
    </row>
    <row r="26" spans="1:10" ht="37.5" customHeight="1">
      <c r="A26" s="48">
        <v>2</v>
      </c>
      <c r="B26" s="32">
        <v>14</v>
      </c>
      <c r="C26" s="41" t="s">
        <v>116</v>
      </c>
      <c r="D26" s="61" t="s">
        <v>95</v>
      </c>
      <c r="E26" s="62"/>
      <c r="F26" s="84" t="s">
        <v>95</v>
      </c>
      <c r="G26" s="84" t="s">
        <v>95</v>
      </c>
      <c r="H26" s="74" t="s">
        <v>103</v>
      </c>
      <c r="I26" s="76"/>
      <c r="J26" s="74" t="s">
        <v>107</v>
      </c>
    </row>
    <row r="27" spans="1:10" ht="37.5" customHeight="1">
      <c r="A27" s="49">
        <v>3</v>
      </c>
      <c r="B27" s="33">
        <v>10</v>
      </c>
      <c r="C27" s="41" t="s">
        <v>117</v>
      </c>
      <c r="D27" s="86" t="s">
        <v>122</v>
      </c>
      <c r="E27" s="86" t="s">
        <v>93</v>
      </c>
      <c r="F27" s="87"/>
      <c r="G27" s="86" t="s">
        <v>124</v>
      </c>
      <c r="H27" s="75" t="s">
        <v>106</v>
      </c>
      <c r="I27" s="78">
        <f>17/29</f>
        <v>0.5862068965517241</v>
      </c>
      <c r="J27" s="75" t="s">
        <v>99</v>
      </c>
    </row>
    <row r="28" spans="1:10" ht="37.5" customHeight="1">
      <c r="A28" s="49">
        <v>4</v>
      </c>
      <c r="B28" s="33">
        <v>7</v>
      </c>
      <c r="C28" s="42" t="s">
        <v>128</v>
      </c>
      <c r="D28" s="86" t="s">
        <v>125</v>
      </c>
      <c r="E28" s="86" t="s">
        <v>93</v>
      </c>
      <c r="F28" s="86" t="s">
        <v>126</v>
      </c>
      <c r="G28" s="87"/>
      <c r="H28" s="75" t="s">
        <v>106</v>
      </c>
      <c r="I28" s="78">
        <f>17/28</f>
        <v>0.6071428571428571</v>
      </c>
      <c r="J28" s="75" t="s">
        <v>98</v>
      </c>
    </row>
    <row r="29" spans="1:10" ht="28.5" customHeight="1">
      <c r="A29" s="44"/>
      <c r="B29" s="35"/>
      <c r="C29" s="40"/>
      <c r="D29" s="53"/>
      <c r="E29" s="53"/>
      <c r="F29" s="53"/>
      <c r="G29" s="36"/>
      <c r="H29" s="34"/>
      <c r="I29" s="34"/>
      <c r="J29" s="37"/>
    </row>
    <row r="30" spans="1:10" ht="18.75">
      <c r="A30" s="46" t="s">
        <v>88</v>
      </c>
      <c r="B30" s="35"/>
      <c r="C30" s="40"/>
      <c r="D30" s="53"/>
      <c r="E30" s="53"/>
      <c r="F30" s="53"/>
      <c r="G30" s="36"/>
      <c r="H30" s="34"/>
      <c r="I30" s="34"/>
      <c r="J30" s="37"/>
    </row>
    <row r="31" spans="1:4" ht="30" customHeight="1" thickBot="1">
      <c r="A31" s="79" t="s">
        <v>89</v>
      </c>
      <c r="B31" s="80"/>
      <c r="C31" s="93" t="s">
        <v>134</v>
      </c>
      <c r="D31" s="95"/>
    </row>
    <row r="32" spans="1:6" ht="30" customHeight="1" thickBot="1" thickTop="1">
      <c r="A32" s="79"/>
      <c r="B32" s="80"/>
      <c r="C32" s="93"/>
      <c r="D32" s="96"/>
      <c r="E32" s="99" t="s">
        <v>131</v>
      </c>
      <c r="F32" s="100"/>
    </row>
    <row r="33" spans="1:6" ht="30" customHeight="1" thickTop="1">
      <c r="A33" s="79" t="s">
        <v>91</v>
      </c>
      <c r="B33" s="80"/>
      <c r="C33" s="98" t="s">
        <v>128</v>
      </c>
      <c r="D33" s="55"/>
      <c r="E33" s="101" t="s">
        <v>132</v>
      </c>
      <c r="F33" s="100"/>
    </row>
    <row r="34" spans="1:10" ht="30" customHeight="1" thickBot="1">
      <c r="A34" s="79"/>
      <c r="B34" s="80"/>
      <c r="C34" s="98"/>
      <c r="D34" s="56"/>
      <c r="E34" s="102"/>
      <c r="F34" s="100" t="s">
        <v>131</v>
      </c>
      <c r="G34" s="93" t="s">
        <v>135</v>
      </c>
      <c r="H34" s="93"/>
      <c r="I34" s="107"/>
      <c r="J34" s="107"/>
    </row>
    <row r="35" spans="1:10" ht="30" customHeight="1" thickTop="1">
      <c r="A35" s="79" t="s">
        <v>92</v>
      </c>
      <c r="B35" s="80"/>
      <c r="C35" s="98" t="s">
        <v>129</v>
      </c>
      <c r="E35" s="103"/>
      <c r="F35" s="104" t="s">
        <v>132</v>
      </c>
      <c r="G35" s="93"/>
      <c r="H35" s="93"/>
      <c r="I35" s="107"/>
      <c r="J35" s="107"/>
    </row>
    <row r="36" spans="1:6" ht="30" customHeight="1" thickBot="1">
      <c r="A36" s="79"/>
      <c r="B36" s="80"/>
      <c r="C36" s="98"/>
      <c r="D36" s="54"/>
      <c r="E36" s="105" t="s">
        <v>133</v>
      </c>
      <c r="F36" s="100"/>
    </row>
    <row r="37" spans="1:6" ht="30" customHeight="1" thickBot="1" thickTop="1">
      <c r="A37" s="79" t="s">
        <v>90</v>
      </c>
      <c r="B37" s="80"/>
      <c r="C37" s="93" t="s">
        <v>130</v>
      </c>
      <c r="D37" s="94"/>
      <c r="E37" s="106" t="s">
        <v>131</v>
      </c>
      <c r="F37" s="100"/>
    </row>
    <row r="38" spans="1:4" ht="30" customHeight="1" thickTop="1">
      <c r="A38" s="79"/>
      <c r="B38" s="80"/>
      <c r="C38" s="93"/>
      <c r="D38" s="97"/>
    </row>
    <row r="39" ht="18.75" customHeight="1"/>
    <row r="40" ht="18.75" customHeight="1"/>
    <row r="41" ht="18.75" customHeight="1"/>
    <row r="42" ht="18.75" customHeight="1"/>
    <row r="43" ht="18.75" customHeight="1"/>
  </sheetData>
  <sheetProtection/>
  <mergeCells count="18">
    <mergeCell ref="A33:A34"/>
    <mergeCell ref="G34:H35"/>
    <mergeCell ref="B5:C5"/>
    <mergeCell ref="B24:C24"/>
    <mergeCell ref="B17:C17"/>
    <mergeCell ref="B11:C11"/>
    <mergeCell ref="A1:G1"/>
    <mergeCell ref="C31:C32"/>
    <mergeCell ref="B31:B32"/>
    <mergeCell ref="A31:A32"/>
    <mergeCell ref="A35:A36"/>
    <mergeCell ref="A37:A38"/>
    <mergeCell ref="B33:B34"/>
    <mergeCell ref="C33:C34"/>
    <mergeCell ref="B35:B36"/>
    <mergeCell ref="C35:C36"/>
    <mergeCell ref="B37:B38"/>
    <mergeCell ref="C37:C38"/>
  </mergeCells>
  <printOptions horizontalCentered="1"/>
  <pageMargins left="0.5511811023622047" right="0.5511811023622047" top="0.984251968503937" bottom="0.1968503937007874" header="0.5511811023622047" footer="0.196850393700787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518"/>
  <sheetViews>
    <sheetView zoomScalePageLayoutView="0" workbookViewId="0" topLeftCell="A65">
      <selection activeCell="O2" sqref="O2"/>
    </sheetView>
  </sheetViews>
  <sheetFormatPr defaultColWidth="9.00390625" defaultRowHeight="13.5"/>
  <cols>
    <col min="1" max="1" width="9.00390625" style="1" customWidth="1"/>
    <col min="2" max="2" width="8.25390625" style="1" customWidth="1"/>
    <col min="3" max="3" width="5.875" style="0" customWidth="1"/>
    <col min="4" max="4" width="5.625" style="0" customWidth="1"/>
    <col min="5" max="5" width="4.75390625" style="0" customWidth="1"/>
    <col min="6" max="6" width="5.625" style="0" customWidth="1"/>
    <col min="7" max="7" width="5.50390625" style="0" customWidth="1"/>
    <col min="8" max="8" width="4.75390625" style="4" customWidth="1"/>
    <col min="9" max="9" width="5.625" style="0" customWidth="1"/>
    <col min="10" max="10" width="3.375" style="0" customWidth="1"/>
    <col min="11" max="11" width="5.00390625" style="6" customWidth="1"/>
    <col min="12" max="12" width="14.625" style="0" customWidth="1"/>
    <col min="13" max="13" width="32.125" style="0" customWidth="1"/>
    <col min="14" max="14" width="5.375" style="0" customWidth="1"/>
    <col min="15" max="15" width="4.25390625" style="0" customWidth="1"/>
    <col min="16" max="16" width="5.50390625" style="1" customWidth="1"/>
    <col min="17" max="17" width="7.25390625" style="0" customWidth="1"/>
    <col min="18" max="18" width="4.375" style="0" customWidth="1"/>
    <col min="19" max="19" width="2.75390625" style="0" customWidth="1"/>
    <col min="20" max="20" width="5.625" style="0" customWidth="1"/>
    <col min="21" max="21" width="2.625" style="0" customWidth="1"/>
    <col min="22" max="22" width="6.375" style="0" customWidth="1"/>
    <col min="23" max="23" width="6.75390625" style="1" customWidth="1"/>
    <col min="24" max="24" width="17.25390625" style="1" customWidth="1"/>
    <col min="25" max="25" width="29.125" style="1" customWidth="1"/>
  </cols>
  <sheetData>
    <row r="1" spans="1:25" ht="13.5" customHeight="1">
      <c r="A1" s="5" t="s">
        <v>11</v>
      </c>
      <c r="B1" s="1">
        <v>16</v>
      </c>
      <c r="C1" s="2" t="s">
        <v>1</v>
      </c>
      <c r="D1" s="2" t="s">
        <v>2</v>
      </c>
      <c r="E1" s="2" t="s">
        <v>25</v>
      </c>
      <c r="F1" t="s">
        <v>24</v>
      </c>
      <c r="G1" s="2" t="s">
        <v>3</v>
      </c>
      <c r="H1" s="2" t="s">
        <v>12</v>
      </c>
      <c r="I1" t="s">
        <v>24</v>
      </c>
      <c r="J1" s="2"/>
      <c r="K1" s="26" t="s">
        <v>34</v>
      </c>
      <c r="L1" s="3" t="s">
        <v>35</v>
      </c>
      <c r="M1" s="3" t="s">
        <v>30</v>
      </c>
      <c r="N1" s="1"/>
      <c r="P1" s="1" t="s">
        <v>28</v>
      </c>
      <c r="Q1" t="s">
        <v>20</v>
      </c>
      <c r="R1" s="1" t="s">
        <v>25</v>
      </c>
      <c r="S1" s="1" t="s">
        <v>23</v>
      </c>
      <c r="T1" t="s">
        <v>24</v>
      </c>
      <c r="U1" s="1" t="s">
        <v>23</v>
      </c>
      <c r="V1" s="1" t="s">
        <v>26</v>
      </c>
      <c r="W1" s="1" t="s">
        <v>29</v>
      </c>
      <c r="X1" s="1" t="s">
        <v>0</v>
      </c>
      <c r="Y1" s="1" t="s">
        <v>30</v>
      </c>
    </row>
    <row r="2" spans="1:25" ht="13.5" customHeight="1">
      <c r="A2" s="5" t="s">
        <v>14</v>
      </c>
      <c r="B2" s="1" t="s">
        <v>45</v>
      </c>
      <c r="C2">
        <v>1</v>
      </c>
      <c r="D2" s="6">
        <v>1</v>
      </c>
      <c r="E2" s="6">
        <v>1</v>
      </c>
      <c r="F2" s="6">
        <v>1</v>
      </c>
      <c r="G2">
        <v>1</v>
      </c>
      <c r="H2">
        <v>1</v>
      </c>
      <c r="I2" s="6">
        <v>1</v>
      </c>
      <c r="J2">
        <v>1</v>
      </c>
      <c r="K2"/>
      <c r="L2" t="s">
        <v>48</v>
      </c>
      <c r="M2" t="s">
        <v>62</v>
      </c>
      <c r="N2">
        <v>1</v>
      </c>
      <c r="O2">
        <v>1</v>
      </c>
      <c r="P2" t="s">
        <v>42</v>
      </c>
      <c r="Q2">
        <v>17</v>
      </c>
      <c r="R2" s="6">
        <v>1</v>
      </c>
      <c r="S2">
        <v>0</v>
      </c>
      <c r="T2" s="6">
        <v>1</v>
      </c>
      <c r="U2">
        <v>0</v>
      </c>
      <c r="V2">
        <v>1</v>
      </c>
      <c r="X2" s="1" t="e">
        <f>VLOOKUP(W2,#REF!,4)</f>
        <v>#REF!</v>
      </c>
      <c r="Y2" s="1" t="e">
        <f>VLOOKUP(W2,#REF!,5)</f>
        <v>#REF!</v>
      </c>
    </row>
    <row r="3" spans="1:25" ht="13.5" customHeight="1">
      <c r="A3" s="5" t="s">
        <v>7</v>
      </c>
      <c r="B3" s="1">
        <v>4</v>
      </c>
      <c r="C3">
        <v>512</v>
      </c>
      <c r="D3">
        <v>509</v>
      </c>
      <c r="F3">
        <v>13</v>
      </c>
      <c r="G3">
        <v>2</v>
      </c>
      <c r="H3">
        <v>2</v>
      </c>
      <c r="I3">
        <v>13</v>
      </c>
      <c r="K3"/>
      <c r="L3" t="s">
        <v>41</v>
      </c>
      <c r="N3">
        <v>13</v>
      </c>
      <c r="O3">
        <v>1</v>
      </c>
      <c r="P3" t="s">
        <v>71</v>
      </c>
      <c r="Q3">
        <v>25</v>
      </c>
      <c r="S3">
        <v>3</v>
      </c>
      <c r="T3">
        <v>13</v>
      </c>
      <c r="U3">
        <v>3</v>
      </c>
      <c r="V3">
        <v>16</v>
      </c>
      <c r="X3" s="1" t="e">
        <f>VLOOKUP(W3,#REF!,4)</f>
        <v>#REF!</v>
      </c>
      <c r="Y3" s="1" t="e">
        <f>VLOOKUP(W3,#REF!,5)</f>
        <v>#REF!</v>
      </c>
    </row>
    <row r="4" spans="1:22" ht="13.5" customHeight="1">
      <c r="A4" s="5" t="s">
        <v>8</v>
      </c>
      <c r="B4" s="2">
        <f>ROUNDUP((LOG(B1,2)),0)</f>
        <v>4</v>
      </c>
      <c r="C4">
        <v>257</v>
      </c>
      <c r="D4">
        <v>257</v>
      </c>
      <c r="F4">
        <v>9</v>
      </c>
      <c r="G4">
        <v>3</v>
      </c>
      <c r="H4">
        <v>3</v>
      </c>
      <c r="I4">
        <v>9</v>
      </c>
      <c r="K4"/>
      <c r="L4" t="s">
        <v>54</v>
      </c>
      <c r="M4" t="s">
        <v>68</v>
      </c>
      <c r="N4">
        <v>9</v>
      </c>
      <c r="O4">
        <v>1</v>
      </c>
      <c r="P4" t="s">
        <v>43</v>
      </c>
      <c r="Q4">
        <v>17</v>
      </c>
      <c r="S4">
        <v>0</v>
      </c>
      <c r="T4">
        <v>9</v>
      </c>
      <c r="U4">
        <v>0</v>
      </c>
      <c r="V4">
        <v>9</v>
      </c>
    </row>
    <row r="5" spans="1:22" ht="13.5" customHeight="1">
      <c r="A5" s="5" t="s">
        <v>9</v>
      </c>
      <c r="B5" s="2">
        <f>POWER(2,B4)</f>
        <v>16</v>
      </c>
      <c r="C5">
        <v>256</v>
      </c>
      <c r="D5">
        <v>253</v>
      </c>
      <c r="F5">
        <v>5</v>
      </c>
      <c r="G5">
        <v>4</v>
      </c>
      <c r="H5">
        <v>4</v>
      </c>
      <c r="I5">
        <v>5</v>
      </c>
      <c r="K5"/>
      <c r="L5" t="s">
        <v>56</v>
      </c>
      <c r="M5" t="s">
        <v>65</v>
      </c>
      <c r="N5">
        <v>5</v>
      </c>
      <c r="O5">
        <v>1</v>
      </c>
      <c r="P5" t="s">
        <v>72</v>
      </c>
      <c r="Q5">
        <v>13</v>
      </c>
      <c r="S5">
        <v>3</v>
      </c>
      <c r="T5">
        <v>5</v>
      </c>
      <c r="U5">
        <v>3</v>
      </c>
      <c r="V5">
        <v>8</v>
      </c>
    </row>
    <row r="6" spans="1:22" ht="13.5" customHeight="1">
      <c r="A6" s="5" t="s">
        <v>10</v>
      </c>
      <c r="B6" s="1">
        <v>8</v>
      </c>
      <c r="C6">
        <v>129</v>
      </c>
      <c r="D6">
        <v>129</v>
      </c>
      <c r="F6">
        <v>3</v>
      </c>
      <c r="G6">
        <v>5</v>
      </c>
      <c r="H6">
        <v>5</v>
      </c>
      <c r="I6">
        <v>3</v>
      </c>
      <c r="J6">
        <v>4</v>
      </c>
      <c r="K6"/>
      <c r="L6" t="s">
        <v>51</v>
      </c>
      <c r="M6" t="s">
        <v>65</v>
      </c>
      <c r="N6">
        <v>3</v>
      </c>
      <c r="O6">
        <v>1</v>
      </c>
      <c r="P6" t="s">
        <v>36</v>
      </c>
      <c r="Q6">
        <v>17</v>
      </c>
      <c r="S6">
        <v>0</v>
      </c>
      <c r="T6">
        <v>3</v>
      </c>
      <c r="U6">
        <v>2</v>
      </c>
      <c r="V6">
        <v>5</v>
      </c>
    </row>
    <row r="7" spans="1:22" ht="13.5" customHeight="1">
      <c r="A7" s="5" t="s">
        <v>6</v>
      </c>
      <c r="B7" s="1">
        <v>14</v>
      </c>
      <c r="C7">
        <v>384</v>
      </c>
      <c r="D7">
        <v>381</v>
      </c>
      <c r="F7">
        <v>14</v>
      </c>
      <c r="G7">
        <v>6</v>
      </c>
      <c r="H7">
        <v>6</v>
      </c>
      <c r="I7">
        <v>14</v>
      </c>
      <c r="K7"/>
      <c r="L7" t="s">
        <v>58</v>
      </c>
      <c r="M7" t="s">
        <v>69</v>
      </c>
      <c r="N7">
        <v>14</v>
      </c>
      <c r="O7">
        <v>1</v>
      </c>
      <c r="P7" t="s">
        <v>36</v>
      </c>
      <c r="Q7">
        <v>25</v>
      </c>
      <c r="S7">
        <v>3</v>
      </c>
      <c r="T7">
        <v>14</v>
      </c>
      <c r="U7">
        <v>-2</v>
      </c>
      <c r="V7">
        <v>12</v>
      </c>
    </row>
    <row r="8" spans="1:22" ht="13.5" customHeight="1">
      <c r="A8" s="5" t="s">
        <v>27</v>
      </c>
      <c r="B8" s="1">
        <v>2</v>
      </c>
      <c r="C8">
        <v>385</v>
      </c>
      <c r="D8">
        <v>385</v>
      </c>
      <c r="F8">
        <v>10</v>
      </c>
      <c r="G8">
        <v>7</v>
      </c>
      <c r="H8">
        <v>7</v>
      </c>
      <c r="I8">
        <v>10</v>
      </c>
      <c r="K8"/>
      <c r="L8" t="s">
        <v>55</v>
      </c>
      <c r="M8" t="s">
        <v>65</v>
      </c>
      <c r="N8">
        <v>10</v>
      </c>
      <c r="O8">
        <v>1</v>
      </c>
      <c r="P8" t="s">
        <v>44</v>
      </c>
      <c r="Q8">
        <v>17</v>
      </c>
      <c r="S8">
        <v>0</v>
      </c>
      <c r="T8">
        <v>10</v>
      </c>
      <c r="U8">
        <v>3</v>
      </c>
      <c r="V8">
        <v>13</v>
      </c>
    </row>
    <row r="9" spans="1:22" ht="13.5" customHeight="1">
      <c r="A9" s="5" t="s">
        <v>15</v>
      </c>
      <c r="B9" s="2">
        <f>B5+B5/2+1</f>
        <v>25</v>
      </c>
      <c r="C9">
        <v>128</v>
      </c>
      <c r="D9">
        <v>125</v>
      </c>
      <c r="F9">
        <v>6</v>
      </c>
      <c r="G9">
        <v>8</v>
      </c>
      <c r="H9">
        <v>8</v>
      </c>
      <c r="I9">
        <v>6</v>
      </c>
      <c r="K9"/>
      <c r="L9" t="s">
        <v>53</v>
      </c>
      <c r="M9" t="s">
        <v>67</v>
      </c>
      <c r="N9">
        <v>6</v>
      </c>
      <c r="O9">
        <v>1</v>
      </c>
      <c r="P9" t="s">
        <v>44</v>
      </c>
      <c r="Q9">
        <v>7</v>
      </c>
      <c r="S9">
        <v>3</v>
      </c>
      <c r="T9">
        <v>6</v>
      </c>
      <c r="U9">
        <v>-2</v>
      </c>
      <c r="V9">
        <v>4</v>
      </c>
    </row>
    <row r="10" spans="1:22" ht="13.5" customHeight="1">
      <c r="A10" s="5" t="s">
        <v>19</v>
      </c>
      <c r="B10" s="2">
        <f>ROUNDUP((LOG(B1,2)),0)-2</f>
        <v>2</v>
      </c>
      <c r="C10">
        <v>65</v>
      </c>
      <c r="D10">
        <v>65</v>
      </c>
      <c r="F10">
        <v>7</v>
      </c>
      <c r="G10">
        <v>9</v>
      </c>
      <c r="H10">
        <v>9</v>
      </c>
      <c r="I10">
        <v>7</v>
      </c>
      <c r="K10"/>
      <c r="L10" t="s">
        <v>61</v>
      </c>
      <c r="M10" t="s">
        <v>70</v>
      </c>
      <c r="N10">
        <v>7</v>
      </c>
      <c r="O10">
        <v>1</v>
      </c>
      <c r="P10" t="s">
        <v>40</v>
      </c>
      <c r="Q10">
        <v>17</v>
      </c>
      <c r="S10">
        <v>0</v>
      </c>
      <c r="T10">
        <v>7</v>
      </c>
      <c r="U10">
        <v>-4</v>
      </c>
      <c r="V10">
        <v>3</v>
      </c>
    </row>
    <row r="11" spans="1:22" ht="13.5" customHeight="1">
      <c r="A11" s="5" t="s">
        <v>16</v>
      </c>
      <c r="B11" s="1" t="s">
        <v>74</v>
      </c>
      <c r="C11">
        <v>448</v>
      </c>
      <c r="D11">
        <v>445</v>
      </c>
      <c r="F11">
        <v>11</v>
      </c>
      <c r="G11">
        <v>10</v>
      </c>
      <c r="H11">
        <v>10</v>
      </c>
      <c r="I11">
        <v>11</v>
      </c>
      <c r="K11"/>
      <c r="L11" t="s">
        <v>59</v>
      </c>
      <c r="M11" t="s">
        <v>65</v>
      </c>
      <c r="N11">
        <v>11</v>
      </c>
      <c r="O11">
        <v>1</v>
      </c>
      <c r="P11" t="s">
        <v>40</v>
      </c>
      <c r="Q11">
        <v>25</v>
      </c>
      <c r="S11">
        <v>3</v>
      </c>
      <c r="T11">
        <v>11</v>
      </c>
      <c r="U11">
        <v>3</v>
      </c>
      <c r="V11">
        <v>14</v>
      </c>
    </row>
    <row r="12" spans="1:22" ht="13.5" customHeight="1">
      <c r="A12" s="5" t="s">
        <v>17</v>
      </c>
      <c r="B12" s="1">
        <v>16</v>
      </c>
      <c r="C12">
        <v>321</v>
      </c>
      <c r="D12">
        <v>321</v>
      </c>
      <c r="F12">
        <v>15</v>
      </c>
      <c r="G12">
        <v>11</v>
      </c>
      <c r="H12">
        <v>11</v>
      </c>
      <c r="I12">
        <v>15</v>
      </c>
      <c r="K12"/>
      <c r="L12" t="s">
        <v>52</v>
      </c>
      <c r="M12" t="s">
        <v>66</v>
      </c>
      <c r="N12">
        <v>15</v>
      </c>
      <c r="O12">
        <v>1</v>
      </c>
      <c r="P12" t="s">
        <v>37</v>
      </c>
      <c r="Q12">
        <v>17</v>
      </c>
      <c r="S12">
        <v>0</v>
      </c>
      <c r="T12">
        <v>15</v>
      </c>
      <c r="U12">
        <v>-4</v>
      </c>
      <c r="V12">
        <v>11</v>
      </c>
    </row>
    <row r="13" spans="1:22" ht="13.5" customHeight="1">
      <c r="A13" s="5" t="s">
        <v>31</v>
      </c>
      <c r="B13" s="27" t="s">
        <v>75</v>
      </c>
      <c r="C13">
        <v>192</v>
      </c>
      <c r="D13">
        <v>189</v>
      </c>
      <c r="F13">
        <v>4</v>
      </c>
      <c r="G13">
        <v>12</v>
      </c>
      <c r="H13">
        <v>12</v>
      </c>
      <c r="I13">
        <v>4</v>
      </c>
      <c r="J13">
        <v>3</v>
      </c>
      <c r="K13"/>
      <c r="L13" t="s">
        <v>50</v>
      </c>
      <c r="M13" t="s">
        <v>64</v>
      </c>
      <c r="N13">
        <v>4</v>
      </c>
      <c r="O13">
        <v>1</v>
      </c>
      <c r="P13" t="s">
        <v>73</v>
      </c>
      <c r="Q13">
        <v>13</v>
      </c>
      <c r="S13">
        <v>3</v>
      </c>
      <c r="T13">
        <v>4</v>
      </c>
      <c r="U13">
        <v>2</v>
      </c>
      <c r="V13">
        <v>6</v>
      </c>
    </row>
    <row r="14" spans="3:22" ht="13.5" customHeight="1">
      <c r="C14">
        <v>193</v>
      </c>
      <c r="D14">
        <v>193</v>
      </c>
      <c r="F14">
        <v>8</v>
      </c>
      <c r="G14">
        <v>13</v>
      </c>
      <c r="H14">
        <v>13</v>
      </c>
      <c r="I14">
        <v>8</v>
      </c>
      <c r="K14"/>
      <c r="L14" t="s">
        <v>60</v>
      </c>
      <c r="M14" t="s">
        <v>70</v>
      </c>
      <c r="N14">
        <v>8</v>
      </c>
      <c r="O14">
        <v>1</v>
      </c>
      <c r="P14" t="s">
        <v>38</v>
      </c>
      <c r="Q14">
        <v>17</v>
      </c>
      <c r="S14">
        <v>0</v>
      </c>
      <c r="T14">
        <v>8</v>
      </c>
      <c r="U14">
        <v>-1</v>
      </c>
      <c r="V14">
        <v>7</v>
      </c>
    </row>
    <row r="15" spans="3:22" ht="13.5" customHeight="1">
      <c r="C15">
        <v>320</v>
      </c>
      <c r="D15">
        <v>317</v>
      </c>
      <c r="F15">
        <v>12</v>
      </c>
      <c r="G15">
        <v>14</v>
      </c>
      <c r="H15">
        <v>14</v>
      </c>
      <c r="I15">
        <v>12</v>
      </c>
      <c r="K15"/>
      <c r="L15" t="s">
        <v>57</v>
      </c>
      <c r="M15" t="s">
        <v>67</v>
      </c>
      <c r="N15">
        <v>12</v>
      </c>
      <c r="O15">
        <v>1</v>
      </c>
      <c r="P15" t="s">
        <v>38</v>
      </c>
      <c r="Q15">
        <v>25</v>
      </c>
      <c r="S15">
        <v>3</v>
      </c>
      <c r="T15">
        <v>12</v>
      </c>
      <c r="U15">
        <v>-2</v>
      </c>
      <c r="V15">
        <v>10</v>
      </c>
    </row>
    <row r="16" spans="3:22" ht="13.5" customHeight="1">
      <c r="C16">
        <v>449</v>
      </c>
      <c r="D16">
        <v>449</v>
      </c>
      <c r="F16">
        <v>16</v>
      </c>
      <c r="G16">
        <v>15</v>
      </c>
      <c r="H16">
        <v>15</v>
      </c>
      <c r="I16">
        <v>16</v>
      </c>
      <c r="K16"/>
      <c r="L16" t="s">
        <v>41</v>
      </c>
      <c r="N16">
        <v>16</v>
      </c>
      <c r="O16">
        <v>1</v>
      </c>
      <c r="P16" t="s">
        <v>39</v>
      </c>
      <c r="Q16">
        <v>17</v>
      </c>
      <c r="S16">
        <v>0</v>
      </c>
      <c r="T16">
        <v>16</v>
      </c>
      <c r="U16">
        <v>-1</v>
      </c>
      <c r="V16">
        <v>15</v>
      </c>
    </row>
    <row r="17" spans="1:22" ht="13.5" customHeight="1">
      <c r="A17" s="7"/>
      <c r="B17" s="7"/>
      <c r="C17">
        <v>64</v>
      </c>
      <c r="D17">
        <v>61</v>
      </c>
      <c r="F17">
        <v>2</v>
      </c>
      <c r="G17">
        <v>16</v>
      </c>
      <c r="H17">
        <v>16</v>
      </c>
      <c r="I17">
        <v>2</v>
      </c>
      <c r="J17">
        <v>2</v>
      </c>
      <c r="K17"/>
      <c r="L17" t="s">
        <v>49</v>
      </c>
      <c r="M17" t="s">
        <v>63</v>
      </c>
      <c r="N17">
        <v>2</v>
      </c>
      <c r="O17">
        <v>1</v>
      </c>
      <c r="P17" t="s">
        <v>39</v>
      </c>
      <c r="S17">
        <v>3</v>
      </c>
      <c r="T17">
        <v>2</v>
      </c>
      <c r="U17">
        <v>0</v>
      </c>
      <c r="V17">
        <v>2</v>
      </c>
    </row>
    <row r="18" spans="1:22" ht="13.5" customHeight="1">
      <c r="A18" s="15"/>
      <c r="B18" s="15"/>
      <c r="C18">
        <v>33</v>
      </c>
      <c r="D18">
        <v>33</v>
      </c>
      <c r="G18">
        <v>17</v>
      </c>
      <c r="H18"/>
      <c r="K18"/>
      <c r="P18"/>
      <c r="S18">
        <v>0</v>
      </c>
      <c r="V18">
        <v>0</v>
      </c>
    </row>
    <row r="19" spans="1:22" ht="13.5" customHeight="1" thickBot="1">
      <c r="A19" s="9" t="s">
        <v>4</v>
      </c>
      <c r="B19" s="9" t="s">
        <v>5</v>
      </c>
      <c r="C19">
        <v>480</v>
      </c>
      <c r="D19">
        <v>477</v>
      </c>
      <c r="G19">
        <v>18</v>
      </c>
      <c r="H19"/>
      <c r="K19"/>
      <c r="P19"/>
      <c r="S19">
        <v>3</v>
      </c>
      <c r="V19">
        <v>0</v>
      </c>
    </row>
    <row r="20" spans="1:22" ht="13.5" customHeight="1" thickTop="1">
      <c r="A20" s="10">
        <v>1</v>
      </c>
      <c r="B20" s="17">
        <v>1</v>
      </c>
      <c r="C20">
        <v>289</v>
      </c>
      <c r="D20">
        <v>289</v>
      </c>
      <c r="G20">
        <v>19</v>
      </c>
      <c r="H20"/>
      <c r="K20"/>
      <c r="P20"/>
      <c r="S20">
        <v>0</v>
      </c>
      <c r="V20">
        <v>0</v>
      </c>
    </row>
    <row r="21" spans="1:22" ht="13.5" customHeight="1">
      <c r="A21" s="11">
        <v>16</v>
      </c>
      <c r="B21" s="16">
        <v>13</v>
      </c>
      <c r="C21">
        <v>224</v>
      </c>
      <c r="D21">
        <v>221</v>
      </c>
      <c r="G21">
        <v>20</v>
      </c>
      <c r="H21"/>
      <c r="K21"/>
      <c r="P21"/>
      <c r="S21">
        <v>3</v>
      </c>
      <c r="V21">
        <v>0</v>
      </c>
    </row>
    <row r="22" spans="1:22" ht="13.5" customHeight="1">
      <c r="A22" s="11">
        <v>9</v>
      </c>
      <c r="B22" s="18">
        <v>9</v>
      </c>
      <c r="C22">
        <v>161</v>
      </c>
      <c r="D22">
        <v>161</v>
      </c>
      <c r="G22">
        <v>21</v>
      </c>
      <c r="H22"/>
      <c r="K22"/>
      <c r="P22"/>
      <c r="S22">
        <v>0</v>
      </c>
      <c r="V22">
        <v>0</v>
      </c>
    </row>
    <row r="23" spans="1:22" ht="13.5" customHeight="1">
      <c r="A23" s="13">
        <v>8</v>
      </c>
      <c r="B23" s="19">
        <v>5</v>
      </c>
      <c r="C23">
        <v>352</v>
      </c>
      <c r="D23">
        <v>349</v>
      </c>
      <c r="G23">
        <v>22</v>
      </c>
      <c r="H23"/>
      <c r="K23"/>
      <c r="P23"/>
      <c r="S23">
        <v>3</v>
      </c>
      <c r="V23">
        <v>0</v>
      </c>
    </row>
    <row r="24" spans="1:22" ht="13.5" customHeight="1">
      <c r="A24" s="11">
        <v>5</v>
      </c>
      <c r="B24" s="20">
        <v>3</v>
      </c>
      <c r="C24">
        <v>417</v>
      </c>
      <c r="D24">
        <v>417</v>
      </c>
      <c r="G24">
        <v>23</v>
      </c>
      <c r="H24"/>
      <c r="K24"/>
      <c r="P24"/>
      <c r="S24">
        <v>0</v>
      </c>
      <c r="V24">
        <v>0</v>
      </c>
    </row>
    <row r="25" spans="1:22" ht="13.5" customHeight="1">
      <c r="A25" s="11">
        <v>12</v>
      </c>
      <c r="B25" s="16">
        <v>14</v>
      </c>
      <c r="C25">
        <v>96</v>
      </c>
      <c r="D25">
        <v>93</v>
      </c>
      <c r="G25">
        <v>24</v>
      </c>
      <c r="H25"/>
      <c r="K25"/>
      <c r="P25"/>
      <c r="S25">
        <v>3</v>
      </c>
      <c r="V25">
        <v>0</v>
      </c>
    </row>
    <row r="26" spans="1:22" ht="13.5" customHeight="1">
      <c r="A26" s="11">
        <v>13</v>
      </c>
      <c r="B26" s="18">
        <v>10</v>
      </c>
      <c r="C26">
        <v>97</v>
      </c>
      <c r="D26">
        <v>97</v>
      </c>
      <c r="G26">
        <v>25</v>
      </c>
      <c r="H26"/>
      <c r="K26"/>
      <c r="P26"/>
      <c r="S26">
        <v>0</v>
      </c>
      <c r="V26">
        <v>0</v>
      </c>
    </row>
    <row r="27" spans="1:22" ht="13.5" customHeight="1" thickBot="1">
      <c r="A27" s="12">
        <v>4</v>
      </c>
      <c r="B27" s="21">
        <v>6</v>
      </c>
      <c r="C27">
        <v>416</v>
      </c>
      <c r="D27">
        <v>413</v>
      </c>
      <c r="G27">
        <v>26</v>
      </c>
      <c r="H27"/>
      <c r="K27"/>
      <c r="P27"/>
      <c r="S27">
        <v>3</v>
      </c>
      <c r="V27">
        <v>0</v>
      </c>
    </row>
    <row r="28" spans="1:22" ht="13.5" customHeight="1" thickTop="1">
      <c r="A28" s="11">
        <v>3</v>
      </c>
      <c r="B28" s="22">
        <v>7</v>
      </c>
      <c r="C28">
        <v>353</v>
      </c>
      <c r="D28">
        <v>353</v>
      </c>
      <c r="G28">
        <v>27</v>
      </c>
      <c r="H28"/>
      <c r="K28"/>
      <c r="P28"/>
      <c r="S28">
        <v>0</v>
      </c>
      <c r="V28">
        <v>0</v>
      </c>
    </row>
    <row r="29" spans="1:22" ht="13.5" customHeight="1">
      <c r="A29" s="11">
        <v>14</v>
      </c>
      <c r="B29" s="18">
        <v>11</v>
      </c>
      <c r="C29">
        <v>160</v>
      </c>
      <c r="D29">
        <v>157</v>
      </c>
      <c r="G29">
        <v>28</v>
      </c>
      <c r="H29"/>
      <c r="K29"/>
      <c r="P29"/>
      <c r="S29">
        <v>3</v>
      </c>
      <c r="V29">
        <v>0</v>
      </c>
    </row>
    <row r="30" spans="1:22" ht="13.5" customHeight="1">
      <c r="A30" s="11">
        <v>11</v>
      </c>
      <c r="B30" s="16">
        <v>15</v>
      </c>
      <c r="C30">
        <v>225</v>
      </c>
      <c r="D30">
        <v>225</v>
      </c>
      <c r="G30">
        <v>29</v>
      </c>
      <c r="H30"/>
      <c r="K30"/>
      <c r="P30"/>
      <c r="S30">
        <v>0</v>
      </c>
      <c r="V30">
        <v>0</v>
      </c>
    </row>
    <row r="31" spans="1:22" ht="13.5" customHeight="1">
      <c r="A31" s="13">
        <v>6</v>
      </c>
      <c r="B31" s="23">
        <v>4</v>
      </c>
      <c r="C31">
        <v>288</v>
      </c>
      <c r="D31">
        <v>285</v>
      </c>
      <c r="G31">
        <v>30</v>
      </c>
      <c r="H31"/>
      <c r="K31"/>
      <c r="P31"/>
      <c r="S31">
        <v>3</v>
      </c>
      <c r="V31">
        <v>0</v>
      </c>
    </row>
    <row r="32" spans="1:22" ht="13.5" customHeight="1">
      <c r="A32" s="11">
        <v>7</v>
      </c>
      <c r="B32" s="22">
        <v>8</v>
      </c>
      <c r="C32">
        <v>481</v>
      </c>
      <c r="D32">
        <v>481</v>
      </c>
      <c r="G32">
        <v>31</v>
      </c>
      <c r="H32"/>
      <c r="K32"/>
      <c r="P32"/>
      <c r="S32">
        <v>0</v>
      </c>
      <c r="V32">
        <v>0</v>
      </c>
    </row>
    <row r="33" spans="1:22" ht="13.5" customHeight="1">
      <c r="A33" s="11">
        <v>10</v>
      </c>
      <c r="B33" s="18">
        <v>12</v>
      </c>
      <c r="C33">
        <v>32</v>
      </c>
      <c r="D33">
        <v>29</v>
      </c>
      <c r="G33">
        <v>32</v>
      </c>
      <c r="H33"/>
      <c r="K33"/>
      <c r="P33"/>
      <c r="S33">
        <v>3</v>
      </c>
      <c r="V33">
        <v>0</v>
      </c>
    </row>
    <row r="34" spans="1:22" ht="13.5" customHeight="1">
      <c r="A34" s="11">
        <v>15</v>
      </c>
      <c r="B34" s="16">
        <v>16</v>
      </c>
      <c r="C34">
        <v>17</v>
      </c>
      <c r="D34">
        <v>17</v>
      </c>
      <c r="G34">
        <v>33</v>
      </c>
      <c r="H34"/>
      <c r="K34"/>
      <c r="P34"/>
      <c r="S34">
        <v>0</v>
      </c>
      <c r="V34">
        <v>0</v>
      </c>
    </row>
    <row r="35" spans="1:22" ht="13.5" customHeight="1" thickBot="1">
      <c r="A35" s="12">
        <v>2</v>
      </c>
      <c r="B35" s="24">
        <v>2</v>
      </c>
      <c r="C35">
        <v>496</v>
      </c>
      <c r="D35">
        <v>493</v>
      </c>
      <c r="G35">
        <v>34</v>
      </c>
      <c r="H35"/>
      <c r="K35"/>
      <c r="P35"/>
      <c r="S35">
        <v>3</v>
      </c>
      <c r="V35">
        <v>0</v>
      </c>
    </row>
    <row r="36" spans="3:22" ht="13.5" customHeight="1" thickTop="1">
      <c r="C36">
        <v>273</v>
      </c>
      <c r="D36">
        <v>273</v>
      </c>
      <c r="G36">
        <v>35</v>
      </c>
      <c r="H36"/>
      <c r="K36"/>
      <c r="P36"/>
      <c r="S36">
        <v>0</v>
      </c>
      <c r="V36">
        <v>0</v>
      </c>
    </row>
    <row r="37" spans="3:22" ht="13.5" customHeight="1">
      <c r="C37">
        <v>240</v>
      </c>
      <c r="D37">
        <v>237</v>
      </c>
      <c r="G37">
        <v>36</v>
      </c>
      <c r="H37"/>
      <c r="K37"/>
      <c r="P37"/>
      <c r="S37">
        <v>3</v>
      </c>
      <c r="V37">
        <v>0</v>
      </c>
    </row>
    <row r="38" spans="1:22" ht="13.5" customHeight="1">
      <c r="A38" s="8" t="s">
        <v>13</v>
      </c>
      <c r="B38" s="9" t="s">
        <v>18</v>
      </c>
      <c r="C38">
        <v>145</v>
      </c>
      <c r="D38">
        <v>145</v>
      </c>
      <c r="G38">
        <v>37</v>
      </c>
      <c r="H38"/>
      <c r="K38"/>
      <c r="P38"/>
      <c r="S38">
        <v>0</v>
      </c>
      <c r="V38">
        <v>0</v>
      </c>
    </row>
    <row r="39" spans="1:22" ht="13.5" customHeight="1">
      <c r="A39" s="8" t="s">
        <v>4</v>
      </c>
      <c r="B39" s="9" t="s">
        <v>21</v>
      </c>
      <c r="C39">
        <v>368</v>
      </c>
      <c r="D39">
        <v>365</v>
      </c>
      <c r="G39">
        <v>38</v>
      </c>
      <c r="H39"/>
      <c r="K39"/>
      <c r="P39"/>
      <c r="S39">
        <v>3</v>
      </c>
      <c r="V39">
        <v>0</v>
      </c>
    </row>
    <row r="40" spans="1:22" ht="13.5" customHeight="1">
      <c r="A40" s="14" t="s">
        <v>22</v>
      </c>
      <c r="B40" s="25" t="s">
        <v>32</v>
      </c>
      <c r="C40">
        <v>401</v>
      </c>
      <c r="D40">
        <v>401</v>
      </c>
      <c r="G40">
        <v>39</v>
      </c>
      <c r="H40"/>
      <c r="K40"/>
      <c r="P40"/>
      <c r="S40">
        <v>0</v>
      </c>
      <c r="V40">
        <v>0</v>
      </c>
    </row>
    <row r="41" spans="1:22" ht="13.5" customHeight="1">
      <c r="A41" s="1">
        <v>8</v>
      </c>
      <c r="B41" s="25" t="s">
        <v>33</v>
      </c>
      <c r="C41">
        <v>112</v>
      </c>
      <c r="D41">
        <v>109</v>
      </c>
      <c r="G41">
        <v>40</v>
      </c>
      <c r="H41"/>
      <c r="K41"/>
      <c r="P41"/>
      <c r="S41">
        <v>3</v>
      </c>
      <c r="V41">
        <v>0</v>
      </c>
    </row>
    <row r="42" spans="1:22" ht="13.5" customHeight="1">
      <c r="A42" s="1">
        <v>4</v>
      </c>
      <c r="C42">
        <v>81</v>
      </c>
      <c r="D42">
        <v>81</v>
      </c>
      <c r="G42">
        <v>41</v>
      </c>
      <c r="H42"/>
      <c r="K42"/>
      <c r="P42"/>
      <c r="S42">
        <v>0</v>
      </c>
      <c r="V42">
        <v>0</v>
      </c>
    </row>
    <row r="43" spans="1:22" ht="13.5" customHeight="1">
      <c r="A43" s="1">
        <v>2</v>
      </c>
      <c r="C43">
        <v>432</v>
      </c>
      <c r="D43">
        <v>429</v>
      </c>
      <c r="G43">
        <v>42</v>
      </c>
      <c r="H43"/>
      <c r="K43"/>
      <c r="P43"/>
      <c r="S43">
        <v>3</v>
      </c>
      <c r="V43">
        <v>0</v>
      </c>
    </row>
    <row r="44" spans="1:22" ht="13.5" customHeight="1">
      <c r="A44" s="1">
        <v>1</v>
      </c>
      <c r="C44">
        <v>337</v>
      </c>
      <c r="D44">
        <v>337</v>
      </c>
      <c r="G44">
        <v>43</v>
      </c>
      <c r="H44"/>
      <c r="K44"/>
      <c r="P44"/>
      <c r="S44">
        <v>0</v>
      </c>
      <c r="V44">
        <v>0</v>
      </c>
    </row>
    <row r="45" spans="3:22" ht="13.5" customHeight="1">
      <c r="C45">
        <v>176</v>
      </c>
      <c r="D45">
        <v>173</v>
      </c>
      <c r="G45">
        <v>44</v>
      </c>
      <c r="H45"/>
      <c r="K45"/>
      <c r="P45"/>
      <c r="S45">
        <v>3</v>
      </c>
      <c r="V45">
        <v>0</v>
      </c>
    </row>
    <row r="46" spans="3:22" ht="13.5" customHeight="1">
      <c r="C46">
        <v>209</v>
      </c>
      <c r="D46">
        <v>209</v>
      </c>
      <c r="G46">
        <v>45</v>
      </c>
      <c r="H46"/>
      <c r="K46"/>
      <c r="P46"/>
      <c r="S46">
        <v>0</v>
      </c>
      <c r="V46">
        <v>0</v>
      </c>
    </row>
    <row r="47" spans="3:22" ht="13.5" customHeight="1">
      <c r="C47">
        <v>304</v>
      </c>
      <c r="D47">
        <v>301</v>
      </c>
      <c r="G47">
        <v>46</v>
      </c>
      <c r="H47"/>
      <c r="K47"/>
      <c r="P47"/>
      <c r="S47">
        <v>3</v>
      </c>
      <c r="V47">
        <v>0</v>
      </c>
    </row>
    <row r="48" spans="3:22" ht="13.5" customHeight="1">
      <c r="C48">
        <v>465</v>
      </c>
      <c r="D48">
        <v>465</v>
      </c>
      <c r="G48">
        <v>47</v>
      </c>
      <c r="H48"/>
      <c r="K48"/>
      <c r="P48"/>
      <c r="S48">
        <v>0</v>
      </c>
      <c r="V48">
        <v>0</v>
      </c>
    </row>
    <row r="49" spans="3:22" ht="13.5" customHeight="1">
      <c r="C49">
        <v>48</v>
      </c>
      <c r="D49">
        <v>45</v>
      </c>
      <c r="G49">
        <v>48</v>
      </c>
      <c r="H49"/>
      <c r="K49"/>
      <c r="P49"/>
      <c r="S49">
        <v>3</v>
      </c>
      <c r="V49">
        <v>0</v>
      </c>
    </row>
    <row r="50" spans="3:22" ht="13.5" customHeight="1">
      <c r="C50">
        <v>49</v>
      </c>
      <c r="D50">
        <v>49</v>
      </c>
      <c r="G50">
        <v>49</v>
      </c>
      <c r="H50"/>
      <c r="K50"/>
      <c r="P50"/>
      <c r="S50">
        <v>0</v>
      </c>
      <c r="V50">
        <v>0</v>
      </c>
    </row>
    <row r="51" spans="3:22" ht="13.5" customHeight="1">
      <c r="C51">
        <v>464</v>
      </c>
      <c r="D51">
        <v>461</v>
      </c>
      <c r="G51">
        <v>50</v>
      </c>
      <c r="H51"/>
      <c r="K51"/>
      <c r="P51"/>
      <c r="S51">
        <v>3</v>
      </c>
      <c r="V51">
        <v>0</v>
      </c>
    </row>
    <row r="52" spans="3:22" ht="13.5" customHeight="1">
      <c r="C52">
        <v>305</v>
      </c>
      <c r="D52">
        <v>305</v>
      </c>
      <c r="G52">
        <v>51</v>
      </c>
      <c r="H52"/>
      <c r="K52"/>
      <c r="P52"/>
      <c r="S52">
        <v>0</v>
      </c>
      <c r="V52">
        <v>0</v>
      </c>
    </row>
    <row r="53" spans="3:22" ht="13.5" customHeight="1">
      <c r="C53">
        <v>208</v>
      </c>
      <c r="D53">
        <v>205</v>
      </c>
      <c r="G53">
        <v>52</v>
      </c>
      <c r="H53"/>
      <c r="K53"/>
      <c r="P53"/>
      <c r="S53">
        <v>3</v>
      </c>
      <c r="V53">
        <v>0</v>
      </c>
    </row>
    <row r="54" spans="3:22" ht="13.5" customHeight="1">
      <c r="C54">
        <v>177</v>
      </c>
      <c r="D54">
        <v>177</v>
      </c>
      <c r="G54">
        <v>53</v>
      </c>
      <c r="H54"/>
      <c r="K54"/>
      <c r="P54"/>
      <c r="S54">
        <v>0</v>
      </c>
      <c r="V54">
        <v>0</v>
      </c>
    </row>
    <row r="55" spans="3:22" ht="13.5" customHeight="1">
      <c r="C55">
        <v>336</v>
      </c>
      <c r="D55">
        <v>333</v>
      </c>
      <c r="G55">
        <v>54</v>
      </c>
      <c r="H55"/>
      <c r="K55"/>
      <c r="P55"/>
      <c r="S55">
        <v>3</v>
      </c>
      <c r="V55">
        <v>0</v>
      </c>
    </row>
    <row r="56" spans="3:22" ht="13.5" customHeight="1">
      <c r="C56">
        <v>433</v>
      </c>
      <c r="D56">
        <v>433</v>
      </c>
      <c r="G56">
        <v>55</v>
      </c>
      <c r="H56"/>
      <c r="K56"/>
      <c r="P56"/>
      <c r="S56">
        <v>0</v>
      </c>
      <c r="V56">
        <v>0</v>
      </c>
    </row>
    <row r="57" spans="3:22" ht="13.5" customHeight="1">
      <c r="C57">
        <v>80</v>
      </c>
      <c r="D57">
        <v>77</v>
      </c>
      <c r="G57">
        <v>56</v>
      </c>
      <c r="H57"/>
      <c r="K57"/>
      <c r="P57"/>
      <c r="S57">
        <v>3</v>
      </c>
      <c r="V57">
        <v>0</v>
      </c>
    </row>
    <row r="58" spans="3:22" ht="13.5" customHeight="1">
      <c r="C58">
        <v>113</v>
      </c>
      <c r="D58">
        <v>113</v>
      </c>
      <c r="G58">
        <v>57</v>
      </c>
      <c r="H58"/>
      <c r="K58"/>
      <c r="P58"/>
      <c r="S58">
        <v>0</v>
      </c>
      <c r="V58">
        <v>0</v>
      </c>
    </row>
    <row r="59" spans="3:22" ht="13.5" customHeight="1">
      <c r="C59">
        <v>400</v>
      </c>
      <c r="D59">
        <v>397</v>
      </c>
      <c r="G59">
        <v>58</v>
      </c>
      <c r="H59"/>
      <c r="K59"/>
      <c r="P59"/>
      <c r="S59">
        <v>3</v>
      </c>
      <c r="V59">
        <v>0</v>
      </c>
    </row>
    <row r="60" spans="3:22" ht="13.5" customHeight="1">
      <c r="C60">
        <v>369</v>
      </c>
      <c r="D60">
        <v>369</v>
      </c>
      <c r="G60">
        <v>59</v>
      </c>
      <c r="H60"/>
      <c r="K60"/>
      <c r="P60"/>
      <c r="S60">
        <v>0</v>
      </c>
      <c r="V60">
        <v>0</v>
      </c>
    </row>
    <row r="61" spans="3:22" ht="13.5" customHeight="1">
      <c r="C61">
        <v>144</v>
      </c>
      <c r="D61">
        <v>141</v>
      </c>
      <c r="G61">
        <v>60</v>
      </c>
      <c r="H61"/>
      <c r="K61"/>
      <c r="P61"/>
      <c r="S61">
        <v>3</v>
      </c>
      <c r="V61">
        <v>0</v>
      </c>
    </row>
    <row r="62" spans="3:22" ht="13.5" customHeight="1">
      <c r="C62">
        <v>241</v>
      </c>
      <c r="D62">
        <v>241</v>
      </c>
      <c r="G62">
        <v>61</v>
      </c>
      <c r="H62"/>
      <c r="K62"/>
      <c r="P62"/>
      <c r="S62">
        <v>0</v>
      </c>
      <c r="V62">
        <v>0</v>
      </c>
    </row>
    <row r="63" spans="3:22" ht="13.5" customHeight="1">
      <c r="C63">
        <v>272</v>
      </c>
      <c r="D63">
        <v>269</v>
      </c>
      <c r="G63">
        <v>62</v>
      </c>
      <c r="H63"/>
      <c r="K63"/>
      <c r="P63"/>
      <c r="S63">
        <v>3</v>
      </c>
      <c r="V63">
        <v>0</v>
      </c>
    </row>
    <row r="64" spans="3:22" ht="13.5" customHeight="1">
      <c r="C64">
        <v>497</v>
      </c>
      <c r="D64">
        <v>497</v>
      </c>
      <c r="G64">
        <v>63</v>
      </c>
      <c r="H64"/>
      <c r="K64"/>
      <c r="P64"/>
      <c r="S64">
        <v>0</v>
      </c>
      <c r="V64">
        <v>0</v>
      </c>
    </row>
    <row r="65" spans="3:22" ht="13.5" customHeight="1">
      <c r="C65">
        <v>16</v>
      </c>
      <c r="D65">
        <v>13</v>
      </c>
      <c r="E65">
        <v>13</v>
      </c>
      <c r="G65">
        <v>64</v>
      </c>
      <c r="H65"/>
      <c r="K65"/>
      <c r="P65"/>
      <c r="R65">
        <v>13</v>
      </c>
      <c r="S65">
        <v>3</v>
      </c>
      <c r="V65">
        <v>0</v>
      </c>
    </row>
    <row r="66" spans="3:22" ht="13.5" customHeight="1">
      <c r="C66">
        <v>9</v>
      </c>
      <c r="D66">
        <v>9</v>
      </c>
      <c r="E66">
        <v>9</v>
      </c>
      <c r="G66">
        <v>65</v>
      </c>
      <c r="H66"/>
      <c r="K66"/>
      <c r="P66"/>
      <c r="R66">
        <v>9</v>
      </c>
      <c r="S66">
        <v>0</v>
      </c>
      <c r="V66">
        <v>0</v>
      </c>
    </row>
    <row r="67" spans="3:22" ht="13.5" customHeight="1">
      <c r="C67">
        <v>504</v>
      </c>
      <c r="D67">
        <v>501</v>
      </c>
      <c r="G67">
        <v>66</v>
      </c>
      <c r="H67"/>
      <c r="K67"/>
      <c r="P67"/>
      <c r="S67">
        <v>3</v>
      </c>
      <c r="V67">
        <v>0</v>
      </c>
    </row>
    <row r="68" spans="3:22" ht="13.5" customHeight="1">
      <c r="C68">
        <v>265</v>
      </c>
      <c r="D68">
        <v>265</v>
      </c>
      <c r="G68">
        <v>67</v>
      </c>
      <c r="H68"/>
      <c r="K68"/>
      <c r="P68"/>
      <c r="S68">
        <v>0</v>
      </c>
      <c r="V68">
        <v>0</v>
      </c>
    </row>
    <row r="69" spans="3:22" ht="13.5" customHeight="1">
      <c r="C69">
        <v>248</v>
      </c>
      <c r="D69">
        <v>245</v>
      </c>
      <c r="G69">
        <v>68</v>
      </c>
      <c r="H69"/>
      <c r="K69"/>
      <c r="P69"/>
      <c r="S69">
        <v>3</v>
      </c>
      <c r="V69">
        <v>0</v>
      </c>
    </row>
    <row r="70" spans="3:22" ht="13.5" customHeight="1">
      <c r="C70">
        <v>137</v>
      </c>
      <c r="D70">
        <v>137</v>
      </c>
      <c r="G70">
        <v>69</v>
      </c>
      <c r="H70"/>
      <c r="K70"/>
      <c r="P70"/>
      <c r="S70">
        <v>0</v>
      </c>
      <c r="V70">
        <v>0</v>
      </c>
    </row>
    <row r="71" spans="3:22" ht="13.5" customHeight="1">
      <c r="C71">
        <v>376</v>
      </c>
      <c r="D71">
        <v>373</v>
      </c>
      <c r="G71">
        <v>70</v>
      </c>
      <c r="H71"/>
      <c r="K71"/>
      <c r="P71"/>
      <c r="S71">
        <v>3</v>
      </c>
      <c r="V71">
        <v>0</v>
      </c>
    </row>
    <row r="72" spans="3:22" ht="13.5" customHeight="1">
      <c r="C72">
        <v>393</v>
      </c>
      <c r="D72">
        <v>393</v>
      </c>
      <c r="G72">
        <v>71</v>
      </c>
      <c r="H72"/>
      <c r="K72"/>
      <c r="P72"/>
      <c r="S72">
        <v>0</v>
      </c>
      <c r="V72">
        <v>0</v>
      </c>
    </row>
    <row r="73" spans="3:22" ht="13.5" customHeight="1">
      <c r="C73">
        <v>120</v>
      </c>
      <c r="D73">
        <v>117</v>
      </c>
      <c r="G73">
        <v>72</v>
      </c>
      <c r="H73"/>
      <c r="K73"/>
      <c r="P73"/>
      <c r="S73">
        <v>3</v>
      </c>
      <c r="V73">
        <v>0</v>
      </c>
    </row>
    <row r="74" spans="3:22" ht="13.5" customHeight="1">
      <c r="C74">
        <v>73</v>
      </c>
      <c r="D74">
        <v>73</v>
      </c>
      <c r="G74">
        <v>73</v>
      </c>
      <c r="H74"/>
      <c r="K74"/>
      <c r="P74"/>
      <c r="S74">
        <v>0</v>
      </c>
      <c r="V74">
        <v>0</v>
      </c>
    </row>
    <row r="75" spans="3:22" ht="13.5" customHeight="1">
      <c r="C75">
        <v>440</v>
      </c>
      <c r="D75">
        <v>437</v>
      </c>
      <c r="G75">
        <v>74</v>
      </c>
      <c r="H75"/>
      <c r="K75"/>
      <c r="P75"/>
      <c r="S75">
        <v>3</v>
      </c>
      <c r="V75">
        <v>0</v>
      </c>
    </row>
    <row r="76" spans="3:22" ht="13.5" customHeight="1">
      <c r="C76">
        <v>329</v>
      </c>
      <c r="D76">
        <v>329</v>
      </c>
      <c r="G76">
        <v>75</v>
      </c>
      <c r="H76"/>
      <c r="K76"/>
      <c r="P76"/>
      <c r="S76">
        <v>0</v>
      </c>
      <c r="V76">
        <v>0</v>
      </c>
    </row>
    <row r="77" spans="3:22" ht="13.5" customHeight="1">
      <c r="C77">
        <v>184</v>
      </c>
      <c r="D77">
        <v>181</v>
      </c>
      <c r="G77">
        <v>76</v>
      </c>
      <c r="H77"/>
      <c r="K77"/>
      <c r="P77"/>
      <c r="S77">
        <v>3</v>
      </c>
      <c r="V77">
        <v>0</v>
      </c>
    </row>
    <row r="78" spans="3:22" ht="13.5" customHeight="1">
      <c r="C78">
        <v>201</v>
      </c>
      <c r="D78">
        <v>201</v>
      </c>
      <c r="G78">
        <v>77</v>
      </c>
      <c r="H78"/>
      <c r="K78"/>
      <c r="P78"/>
      <c r="S78">
        <v>0</v>
      </c>
      <c r="V78">
        <v>0</v>
      </c>
    </row>
    <row r="79" spans="3:22" ht="13.5" customHeight="1">
      <c r="C79">
        <v>312</v>
      </c>
      <c r="D79">
        <v>309</v>
      </c>
      <c r="G79">
        <v>78</v>
      </c>
      <c r="H79"/>
      <c r="K79"/>
      <c r="P79"/>
      <c r="S79">
        <v>3</v>
      </c>
      <c r="V79">
        <v>0</v>
      </c>
    </row>
    <row r="80" spans="3:22" ht="13.5" customHeight="1">
      <c r="C80">
        <v>457</v>
      </c>
      <c r="D80">
        <v>457</v>
      </c>
      <c r="G80">
        <v>79</v>
      </c>
      <c r="H80"/>
      <c r="K80"/>
      <c r="P80"/>
      <c r="S80">
        <v>0</v>
      </c>
      <c r="V80">
        <v>0</v>
      </c>
    </row>
    <row r="81" spans="3:22" ht="13.5" customHeight="1">
      <c r="C81">
        <v>56</v>
      </c>
      <c r="D81">
        <v>53</v>
      </c>
      <c r="G81">
        <v>80</v>
      </c>
      <c r="H81"/>
      <c r="K81"/>
      <c r="P81"/>
      <c r="S81">
        <v>3</v>
      </c>
      <c r="V81">
        <v>0</v>
      </c>
    </row>
    <row r="82" spans="3:22" ht="13.5" customHeight="1">
      <c r="C82">
        <v>41</v>
      </c>
      <c r="D82">
        <v>41</v>
      </c>
      <c r="G82">
        <v>81</v>
      </c>
      <c r="H82"/>
      <c r="K82"/>
      <c r="P82"/>
      <c r="S82">
        <v>0</v>
      </c>
      <c r="V82">
        <v>0</v>
      </c>
    </row>
    <row r="83" spans="3:22" ht="13.5" customHeight="1">
      <c r="C83">
        <v>472</v>
      </c>
      <c r="D83">
        <v>469</v>
      </c>
      <c r="G83">
        <v>82</v>
      </c>
      <c r="H83"/>
      <c r="K83"/>
      <c r="P83"/>
      <c r="S83">
        <v>3</v>
      </c>
      <c r="V83">
        <v>0</v>
      </c>
    </row>
    <row r="84" spans="3:22" ht="13.5" customHeight="1">
      <c r="C84">
        <v>297</v>
      </c>
      <c r="D84">
        <v>297</v>
      </c>
      <c r="G84">
        <v>83</v>
      </c>
      <c r="H84"/>
      <c r="K84"/>
      <c r="P84"/>
      <c r="S84">
        <v>0</v>
      </c>
      <c r="V84">
        <v>0</v>
      </c>
    </row>
    <row r="85" spans="3:22" ht="13.5" customHeight="1">
      <c r="C85">
        <v>216</v>
      </c>
      <c r="D85">
        <v>213</v>
      </c>
      <c r="G85">
        <v>84</v>
      </c>
      <c r="H85"/>
      <c r="K85"/>
      <c r="P85"/>
      <c r="S85">
        <v>3</v>
      </c>
      <c r="V85">
        <v>0</v>
      </c>
    </row>
    <row r="86" spans="3:22" ht="13.5" customHeight="1">
      <c r="C86">
        <v>169</v>
      </c>
      <c r="D86">
        <v>169</v>
      </c>
      <c r="G86">
        <v>85</v>
      </c>
      <c r="H86"/>
      <c r="K86"/>
      <c r="P86"/>
      <c r="S86">
        <v>0</v>
      </c>
      <c r="V86">
        <v>0</v>
      </c>
    </row>
    <row r="87" spans="3:22" ht="13.5" customHeight="1">
      <c r="C87">
        <v>344</v>
      </c>
      <c r="D87">
        <v>341</v>
      </c>
      <c r="G87">
        <v>86</v>
      </c>
      <c r="H87"/>
      <c r="K87"/>
      <c r="P87"/>
      <c r="S87">
        <v>3</v>
      </c>
      <c r="V87">
        <v>0</v>
      </c>
    </row>
    <row r="88" spans="3:22" ht="13.5" customHeight="1">
      <c r="C88">
        <v>425</v>
      </c>
      <c r="D88">
        <v>425</v>
      </c>
      <c r="G88">
        <v>87</v>
      </c>
      <c r="H88"/>
      <c r="K88"/>
      <c r="P88"/>
      <c r="S88">
        <v>0</v>
      </c>
      <c r="V88">
        <v>0</v>
      </c>
    </row>
    <row r="89" spans="3:22" ht="13.5" customHeight="1">
      <c r="C89">
        <v>88</v>
      </c>
      <c r="D89">
        <v>85</v>
      </c>
      <c r="G89">
        <v>88</v>
      </c>
      <c r="H89"/>
      <c r="K89"/>
      <c r="P89"/>
      <c r="S89">
        <v>3</v>
      </c>
      <c r="V89">
        <v>0</v>
      </c>
    </row>
    <row r="90" spans="3:22" ht="13.5" customHeight="1">
      <c r="C90">
        <v>105</v>
      </c>
      <c r="D90">
        <v>105</v>
      </c>
      <c r="G90">
        <v>89</v>
      </c>
      <c r="H90"/>
      <c r="K90"/>
      <c r="P90"/>
      <c r="S90">
        <v>0</v>
      </c>
      <c r="V90">
        <v>0</v>
      </c>
    </row>
    <row r="91" spans="3:22" ht="13.5" customHeight="1">
      <c r="C91">
        <v>408</v>
      </c>
      <c r="D91">
        <v>405</v>
      </c>
      <c r="G91">
        <v>90</v>
      </c>
      <c r="H91"/>
      <c r="K91"/>
      <c r="P91"/>
      <c r="S91">
        <v>3</v>
      </c>
      <c r="V91">
        <v>0</v>
      </c>
    </row>
    <row r="92" spans="3:22" ht="13.5" customHeight="1">
      <c r="C92">
        <v>361</v>
      </c>
      <c r="D92">
        <v>361</v>
      </c>
      <c r="G92">
        <v>91</v>
      </c>
      <c r="H92"/>
      <c r="K92"/>
      <c r="P92"/>
      <c r="S92">
        <v>0</v>
      </c>
      <c r="V92">
        <v>0</v>
      </c>
    </row>
    <row r="93" spans="3:22" ht="13.5" customHeight="1">
      <c r="C93">
        <v>152</v>
      </c>
      <c r="D93">
        <v>149</v>
      </c>
      <c r="G93">
        <v>92</v>
      </c>
      <c r="H93"/>
      <c r="K93"/>
      <c r="P93"/>
      <c r="S93">
        <v>3</v>
      </c>
      <c r="V93">
        <v>0</v>
      </c>
    </row>
    <row r="94" spans="3:22" ht="13.5" customHeight="1">
      <c r="C94">
        <v>233</v>
      </c>
      <c r="D94">
        <v>233</v>
      </c>
      <c r="G94">
        <v>93</v>
      </c>
      <c r="H94"/>
      <c r="K94"/>
      <c r="P94"/>
      <c r="S94">
        <v>0</v>
      </c>
      <c r="V94">
        <v>0</v>
      </c>
    </row>
    <row r="95" spans="3:22" ht="13.5" customHeight="1">
      <c r="C95">
        <v>280</v>
      </c>
      <c r="D95">
        <v>277</v>
      </c>
      <c r="G95">
        <v>94</v>
      </c>
      <c r="H95"/>
      <c r="K95"/>
      <c r="P95"/>
      <c r="S95">
        <v>3</v>
      </c>
      <c r="V95">
        <v>0</v>
      </c>
    </row>
    <row r="96" spans="3:22" ht="13.5" customHeight="1">
      <c r="C96">
        <v>489</v>
      </c>
      <c r="D96">
        <v>489</v>
      </c>
      <c r="G96">
        <v>95</v>
      </c>
      <c r="H96"/>
      <c r="K96"/>
      <c r="P96"/>
      <c r="S96">
        <v>0</v>
      </c>
      <c r="V96">
        <v>0</v>
      </c>
    </row>
    <row r="97" spans="3:22" ht="13.5" customHeight="1">
      <c r="C97">
        <v>24</v>
      </c>
      <c r="D97">
        <v>21</v>
      </c>
      <c r="G97">
        <v>96</v>
      </c>
      <c r="H97"/>
      <c r="K97"/>
      <c r="P97"/>
      <c r="S97">
        <v>3</v>
      </c>
      <c r="V97">
        <v>0</v>
      </c>
    </row>
    <row r="98" spans="3:22" ht="13.5" customHeight="1">
      <c r="C98">
        <v>25</v>
      </c>
      <c r="D98">
        <v>25</v>
      </c>
      <c r="G98">
        <v>97</v>
      </c>
      <c r="H98"/>
      <c r="K98"/>
      <c r="P98"/>
      <c r="S98">
        <v>0</v>
      </c>
      <c r="V98">
        <v>0</v>
      </c>
    </row>
    <row r="99" spans="3:22" ht="13.5" customHeight="1">
      <c r="C99">
        <v>488</v>
      </c>
      <c r="D99">
        <v>485</v>
      </c>
      <c r="G99">
        <v>98</v>
      </c>
      <c r="H99"/>
      <c r="K99"/>
      <c r="P99"/>
      <c r="S99">
        <v>3</v>
      </c>
      <c r="V99">
        <v>0</v>
      </c>
    </row>
    <row r="100" spans="3:22" ht="13.5" customHeight="1">
      <c r="C100">
        <v>281</v>
      </c>
      <c r="D100">
        <v>281</v>
      </c>
      <c r="G100">
        <v>99</v>
      </c>
      <c r="H100"/>
      <c r="K100"/>
      <c r="P100"/>
      <c r="S100">
        <v>0</v>
      </c>
      <c r="V100">
        <v>0</v>
      </c>
    </row>
    <row r="101" spans="3:22" ht="13.5" customHeight="1">
      <c r="C101">
        <v>232</v>
      </c>
      <c r="D101">
        <v>229</v>
      </c>
      <c r="G101">
        <v>100</v>
      </c>
      <c r="H101"/>
      <c r="K101"/>
      <c r="P101"/>
      <c r="S101">
        <v>3</v>
      </c>
      <c r="V101">
        <v>0</v>
      </c>
    </row>
    <row r="102" spans="3:22" ht="13.5" customHeight="1">
      <c r="C102">
        <v>153</v>
      </c>
      <c r="D102">
        <v>153</v>
      </c>
      <c r="G102">
        <v>101</v>
      </c>
      <c r="H102"/>
      <c r="K102"/>
      <c r="P102"/>
      <c r="S102">
        <v>0</v>
      </c>
      <c r="V102">
        <v>0</v>
      </c>
    </row>
    <row r="103" spans="3:22" ht="13.5" customHeight="1">
      <c r="C103">
        <v>360</v>
      </c>
      <c r="D103">
        <v>357</v>
      </c>
      <c r="G103">
        <v>102</v>
      </c>
      <c r="H103"/>
      <c r="K103"/>
      <c r="P103"/>
      <c r="S103">
        <v>3</v>
      </c>
      <c r="V103">
        <v>0</v>
      </c>
    </row>
    <row r="104" spans="3:22" ht="13.5" customHeight="1">
      <c r="C104">
        <v>409</v>
      </c>
      <c r="D104">
        <v>409</v>
      </c>
      <c r="G104">
        <v>103</v>
      </c>
      <c r="H104"/>
      <c r="K104"/>
      <c r="P104"/>
      <c r="S104">
        <v>0</v>
      </c>
      <c r="V104">
        <v>0</v>
      </c>
    </row>
    <row r="105" spans="3:22" ht="13.5" customHeight="1">
      <c r="C105">
        <v>104</v>
      </c>
      <c r="D105">
        <v>101</v>
      </c>
      <c r="G105">
        <v>104</v>
      </c>
      <c r="H105"/>
      <c r="K105"/>
      <c r="P105"/>
      <c r="S105">
        <v>3</v>
      </c>
      <c r="V105">
        <v>0</v>
      </c>
    </row>
    <row r="106" spans="3:22" ht="13.5" customHeight="1">
      <c r="C106">
        <v>89</v>
      </c>
      <c r="D106">
        <v>89</v>
      </c>
      <c r="G106">
        <v>105</v>
      </c>
      <c r="H106"/>
      <c r="K106"/>
      <c r="P106"/>
      <c r="S106">
        <v>0</v>
      </c>
      <c r="V106">
        <v>0</v>
      </c>
    </row>
    <row r="107" spans="3:22" ht="13.5" customHeight="1">
      <c r="C107">
        <v>424</v>
      </c>
      <c r="D107">
        <v>421</v>
      </c>
      <c r="G107">
        <v>106</v>
      </c>
      <c r="H107"/>
      <c r="K107"/>
      <c r="P107"/>
      <c r="S107">
        <v>3</v>
      </c>
      <c r="V107">
        <v>0</v>
      </c>
    </row>
    <row r="108" spans="3:22" ht="13.5" customHeight="1">
      <c r="C108">
        <v>345</v>
      </c>
      <c r="D108">
        <v>345</v>
      </c>
      <c r="G108">
        <v>107</v>
      </c>
      <c r="H108"/>
      <c r="K108"/>
      <c r="P108"/>
      <c r="S108">
        <v>0</v>
      </c>
      <c r="V108">
        <v>0</v>
      </c>
    </row>
    <row r="109" spans="3:22" ht="13.5" customHeight="1">
      <c r="C109">
        <v>168</v>
      </c>
      <c r="D109">
        <v>165</v>
      </c>
      <c r="G109">
        <v>108</v>
      </c>
      <c r="H109"/>
      <c r="K109"/>
      <c r="P109"/>
      <c r="S109">
        <v>3</v>
      </c>
      <c r="V109">
        <v>0</v>
      </c>
    </row>
    <row r="110" spans="3:22" ht="13.5" customHeight="1">
      <c r="C110">
        <v>217</v>
      </c>
      <c r="D110">
        <v>217</v>
      </c>
      <c r="G110">
        <v>109</v>
      </c>
      <c r="H110"/>
      <c r="K110"/>
      <c r="P110"/>
      <c r="S110">
        <v>0</v>
      </c>
      <c r="V110">
        <v>0</v>
      </c>
    </row>
    <row r="111" spans="3:22" ht="13.5" customHeight="1">
      <c r="C111">
        <v>296</v>
      </c>
      <c r="D111">
        <v>293</v>
      </c>
      <c r="G111">
        <v>110</v>
      </c>
      <c r="H111"/>
      <c r="K111"/>
      <c r="P111"/>
      <c r="S111">
        <v>3</v>
      </c>
      <c r="V111">
        <v>0</v>
      </c>
    </row>
    <row r="112" spans="3:22" ht="13.5" customHeight="1">
      <c r="C112">
        <v>473</v>
      </c>
      <c r="D112">
        <v>473</v>
      </c>
      <c r="G112">
        <v>111</v>
      </c>
      <c r="H112"/>
      <c r="K112"/>
      <c r="P112"/>
      <c r="S112">
        <v>0</v>
      </c>
      <c r="V112">
        <v>0</v>
      </c>
    </row>
    <row r="113" spans="3:22" ht="13.5" customHeight="1">
      <c r="C113">
        <v>40</v>
      </c>
      <c r="D113">
        <v>37</v>
      </c>
      <c r="G113">
        <v>112</v>
      </c>
      <c r="H113"/>
      <c r="K113"/>
      <c r="P113"/>
      <c r="S113">
        <v>3</v>
      </c>
      <c r="V113">
        <v>0</v>
      </c>
    </row>
    <row r="114" spans="3:22" ht="13.5" customHeight="1">
      <c r="C114">
        <v>57</v>
      </c>
      <c r="D114">
        <v>57</v>
      </c>
      <c r="G114">
        <v>113</v>
      </c>
      <c r="H114"/>
      <c r="K114"/>
      <c r="P114"/>
      <c r="S114">
        <v>0</v>
      </c>
      <c r="V114">
        <v>0</v>
      </c>
    </row>
    <row r="115" spans="3:22" ht="13.5" customHeight="1">
      <c r="C115">
        <v>456</v>
      </c>
      <c r="D115">
        <v>453</v>
      </c>
      <c r="G115">
        <v>114</v>
      </c>
      <c r="H115"/>
      <c r="K115"/>
      <c r="P115"/>
      <c r="S115">
        <v>3</v>
      </c>
      <c r="V115">
        <v>0</v>
      </c>
    </row>
    <row r="116" spans="3:22" ht="13.5" customHeight="1">
      <c r="C116">
        <v>313</v>
      </c>
      <c r="D116">
        <v>313</v>
      </c>
      <c r="G116">
        <v>115</v>
      </c>
      <c r="H116"/>
      <c r="K116"/>
      <c r="P116"/>
      <c r="S116">
        <v>0</v>
      </c>
      <c r="V116">
        <v>0</v>
      </c>
    </row>
    <row r="117" spans="3:22" ht="13.5" customHeight="1">
      <c r="C117">
        <v>200</v>
      </c>
      <c r="D117">
        <v>197</v>
      </c>
      <c r="G117">
        <v>116</v>
      </c>
      <c r="H117"/>
      <c r="K117"/>
      <c r="P117"/>
      <c r="S117">
        <v>3</v>
      </c>
      <c r="V117">
        <v>0</v>
      </c>
    </row>
    <row r="118" spans="3:22" ht="13.5" customHeight="1">
      <c r="C118">
        <v>185</v>
      </c>
      <c r="D118">
        <v>185</v>
      </c>
      <c r="G118">
        <v>117</v>
      </c>
      <c r="H118"/>
      <c r="K118"/>
      <c r="P118"/>
      <c r="S118">
        <v>0</v>
      </c>
      <c r="V118">
        <v>0</v>
      </c>
    </row>
    <row r="119" spans="3:22" ht="13.5" customHeight="1">
      <c r="C119">
        <v>328</v>
      </c>
      <c r="D119">
        <v>325</v>
      </c>
      <c r="G119">
        <v>118</v>
      </c>
      <c r="H119"/>
      <c r="K119"/>
      <c r="P119"/>
      <c r="S119">
        <v>3</v>
      </c>
      <c r="V119">
        <v>0</v>
      </c>
    </row>
    <row r="120" spans="3:22" ht="13.5" customHeight="1">
      <c r="C120">
        <v>441</v>
      </c>
      <c r="D120">
        <v>441</v>
      </c>
      <c r="G120">
        <v>119</v>
      </c>
      <c r="H120"/>
      <c r="K120"/>
      <c r="P120"/>
      <c r="S120">
        <v>0</v>
      </c>
      <c r="V120">
        <v>0</v>
      </c>
    </row>
    <row r="121" spans="3:22" ht="13.5" customHeight="1">
      <c r="C121">
        <v>72</v>
      </c>
      <c r="D121">
        <v>69</v>
      </c>
      <c r="G121">
        <v>120</v>
      </c>
      <c r="H121"/>
      <c r="K121"/>
      <c r="P121"/>
      <c r="S121">
        <v>3</v>
      </c>
      <c r="V121">
        <v>0</v>
      </c>
    </row>
    <row r="122" spans="3:22" ht="13.5" customHeight="1">
      <c r="C122">
        <v>121</v>
      </c>
      <c r="D122">
        <v>121</v>
      </c>
      <c r="G122">
        <v>121</v>
      </c>
      <c r="H122"/>
      <c r="K122"/>
      <c r="P122"/>
      <c r="S122">
        <v>0</v>
      </c>
      <c r="V122">
        <v>0</v>
      </c>
    </row>
    <row r="123" spans="3:22" ht="13.5" customHeight="1">
      <c r="C123">
        <v>392</v>
      </c>
      <c r="D123">
        <v>389</v>
      </c>
      <c r="G123">
        <v>122</v>
      </c>
      <c r="H123"/>
      <c r="K123"/>
      <c r="P123"/>
      <c r="S123">
        <v>3</v>
      </c>
      <c r="V123">
        <v>0</v>
      </c>
    </row>
    <row r="124" spans="3:22" ht="13.5" customHeight="1">
      <c r="C124">
        <v>377</v>
      </c>
      <c r="D124">
        <v>377</v>
      </c>
      <c r="G124">
        <v>123</v>
      </c>
      <c r="H124"/>
      <c r="K124"/>
      <c r="P124"/>
      <c r="S124">
        <v>0</v>
      </c>
      <c r="V124">
        <v>0</v>
      </c>
    </row>
    <row r="125" spans="3:22" ht="13.5" customHeight="1">
      <c r="C125">
        <v>136</v>
      </c>
      <c r="D125">
        <v>133</v>
      </c>
      <c r="G125">
        <v>124</v>
      </c>
      <c r="H125"/>
      <c r="K125"/>
      <c r="P125"/>
      <c r="S125">
        <v>3</v>
      </c>
      <c r="V125">
        <v>0</v>
      </c>
    </row>
    <row r="126" spans="3:22" ht="13.5" customHeight="1">
      <c r="C126">
        <v>249</v>
      </c>
      <c r="D126">
        <v>249</v>
      </c>
      <c r="G126">
        <v>125</v>
      </c>
      <c r="H126"/>
      <c r="K126"/>
      <c r="P126"/>
      <c r="S126">
        <v>0</v>
      </c>
      <c r="V126">
        <v>0</v>
      </c>
    </row>
    <row r="127" spans="3:22" ht="13.5" customHeight="1">
      <c r="C127">
        <v>264</v>
      </c>
      <c r="D127">
        <v>261</v>
      </c>
      <c r="G127">
        <v>126</v>
      </c>
      <c r="H127"/>
      <c r="K127"/>
      <c r="P127"/>
      <c r="S127">
        <v>3</v>
      </c>
      <c r="V127">
        <v>0</v>
      </c>
    </row>
    <row r="128" spans="3:22" ht="13.5" customHeight="1">
      <c r="C128">
        <v>505</v>
      </c>
      <c r="D128">
        <v>505</v>
      </c>
      <c r="G128">
        <v>127</v>
      </c>
      <c r="H128"/>
      <c r="K128"/>
      <c r="P128"/>
      <c r="S128">
        <v>0</v>
      </c>
      <c r="V128">
        <v>0</v>
      </c>
    </row>
    <row r="129" spans="3:22" ht="13.5" customHeight="1">
      <c r="C129">
        <v>8</v>
      </c>
      <c r="D129">
        <v>5</v>
      </c>
      <c r="E129">
        <v>5</v>
      </c>
      <c r="G129">
        <v>128</v>
      </c>
      <c r="H129"/>
      <c r="K129"/>
      <c r="P129"/>
      <c r="R129">
        <v>5</v>
      </c>
      <c r="S129">
        <v>3</v>
      </c>
      <c r="V129">
        <v>0</v>
      </c>
    </row>
    <row r="130" spans="3:22" ht="13.5" customHeight="1">
      <c r="C130">
        <v>5</v>
      </c>
      <c r="D130">
        <v>3</v>
      </c>
      <c r="E130">
        <v>3</v>
      </c>
      <c r="G130">
        <v>129</v>
      </c>
      <c r="H130"/>
      <c r="K130"/>
      <c r="P130"/>
      <c r="R130">
        <v>3</v>
      </c>
      <c r="S130">
        <v>2</v>
      </c>
      <c r="V130">
        <v>0</v>
      </c>
    </row>
    <row r="131" spans="3:22" ht="13.5" customHeight="1">
      <c r="C131">
        <v>508</v>
      </c>
      <c r="D131">
        <v>510</v>
      </c>
      <c r="G131">
        <v>130</v>
      </c>
      <c r="H131"/>
      <c r="K131"/>
      <c r="P131"/>
      <c r="S131">
        <v>-2</v>
      </c>
      <c r="V131">
        <v>0</v>
      </c>
    </row>
    <row r="132" spans="3:22" ht="13.5" customHeight="1">
      <c r="C132">
        <v>261</v>
      </c>
      <c r="D132">
        <v>258</v>
      </c>
      <c r="G132">
        <v>131</v>
      </c>
      <c r="H132"/>
      <c r="K132"/>
      <c r="P132"/>
      <c r="S132">
        <v>3</v>
      </c>
      <c r="V132">
        <v>0</v>
      </c>
    </row>
    <row r="133" spans="3:22" ht="13.5" customHeight="1">
      <c r="C133">
        <v>252</v>
      </c>
      <c r="D133">
        <v>254</v>
      </c>
      <c r="G133">
        <v>132</v>
      </c>
      <c r="H133"/>
      <c r="K133"/>
      <c r="P133"/>
      <c r="S133">
        <v>-2</v>
      </c>
      <c r="V133">
        <v>0</v>
      </c>
    </row>
    <row r="134" spans="3:22" ht="13.5" customHeight="1">
      <c r="C134">
        <v>133</v>
      </c>
      <c r="D134">
        <v>130</v>
      </c>
      <c r="G134">
        <v>133</v>
      </c>
      <c r="H134"/>
      <c r="K134"/>
      <c r="P134"/>
      <c r="S134">
        <v>3</v>
      </c>
      <c r="V134">
        <v>0</v>
      </c>
    </row>
    <row r="135" spans="3:22" ht="13.5" customHeight="1">
      <c r="C135">
        <v>380</v>
      </c>
      <c r="D135">
        <v>382</v>
      </c>
      <c r="G135">
        <v>134</v>
      </c>
      <c r="H135"/>
      <c r="K135"/>
      <c r="P135"/>
      <c r="S135">
        <v>-2</v>
      </c>
      <c r="V135">
        <v>0</v>
      </c>
    </row>
    <row r="136" spans="3:22" ht="13.5" customHeight="1">
      <c r="C136">
        <v>389</v>
      </c>
      <c r="D136">
        <v>386</v>
      </c>
      <c r="G136">
        <v>135</v>
      </c>
      <c r="H136"/>
      <c r="K136"/>
      <c r="P136"/>
      <c r="S136">
        <v>3</v>
      </c>
      <c r="V136">
        <v>0</v>
      </c>
    </row>
    <row r="137" spans="3:22" ht="13.5" customHeight="1">
      <c r="C137">
        <v>124</v>
      </c>
      <c r="D137">
        <v>126</v>
      </c>
      <c r="G137">
        <v>136</v>
      </c>
      <c r="H137"/>
      <c r="K137"/>
      <c r="P137"/>
      <c r="S137">
        <v>-2</v>
      </c>
      <c r="V137">
        <v>0</v>
      </c>
    </row>
    <row r="138" spans="3:22" ht="13.5" customHeight="1">
      <c r="C138">
        <v>69</v>
      </c>
      <c r="D138">
        <v>66</v>
      </c>
      <c r="G138">
        <v>137</v>
      </c>
      <c r="H138"/>
      <c r="K138"/>
      <c r="P138"/>
      <c r="S138">
        <v>3</v>
      </c>
      <c r="V138">
        <v>0</v>
      </c>
    </row>
    <row r="139" spans="3:22" ht="13.5" customHeight="1">
      <c r="C139">
        <v>444</v>
      </c>
      <c r="D139">
        <v>446</v>
      </c>
      <c r="G139">
        <v>138</v>
      </c>
      <c r="H139"/>
      <c r="K139"/>
      <c r="P139"/>
      <c r="S139">
        <v>-2</v>
      </c>
      <c r="V139">
        <v>0</v>
      </c>
    </row>
    <row r="140" spans="3:22" ht="13.5" customHeight="1">
      <c r="C140">
        <v>325</v>
      </c>
      <c r="D140">
        <v>322</v>
      </c>
      <c r="G140">
        <v>139</v>
      </c>
      <c r="H140"/>
      <c r="K140"/>
      <c r="P140"/>
      <c r="S140">
        <v>3</v>
      </c>
      <c r="V140">
        <v>0</v>
      </c>
    </row>
    <row r="141" spans="3:22" ht="13.5" customHeight="1">
      <c r="C141">
        <v>188</v>
      </c>
      <c r="D141">
        <v>190</v>
      </c>
      <c r="G141">
        <v>140</v>
      </c>
      <c r="H141"/>
      <c r="K141"/>
      <c r="P141"/>
      <c r="S141">
        <v>-2</v>
      </c>
      <c r="V141">
        <v>0</v>
      </c>
    </row>
    <row r="142" spans="3:22" ht="13.5" customHeight="1">
      <c r="C142">
        <v>197</v>
      </c>
      <c r="D142">
        <v>194</v>
      </c>
      <c r="G142">
        <v>141</v>
      </c>
      <c r="H142"/>
      <c r="K142"/>
      <c r="P142"/>
      <c r="S142">
        <v>3</v>
      </c>
      <c r="V142">
        <v>0</v>
      </c>
    </row>
    <row r="143" spans="3:22" ht="13.5" customHeight="1">
      <c r="C143">
        <v>316</v>
      </c>
      <c r="D143">
        <v>318</v>
      </c>
      <c r="G143">
        <v>142</v>
      </c>
      <c r="H143"/>
      <c r="K143"/>
      <c r="P143"/>
      <c r="S143">
        <v>-2</v>
      </c>
      <c r="V143">
        <v>0</v>
      </c>
    </row>
    <row r="144" spans="3:22" ht="13.5" customHeight="1">
      <c r="C144">
        <v>453</v>
      </c>
      <c r="D144">
        <v>450</v>
      </c>
      <c r="G144">
        <v>143</v>
      </c>
      <c r="H144"/>
      <c r="K144"/>
      <c r="P144"/>
      <c r="S144">
        <v>3</v>
      </c>
      <c r="V144">
        <v>0</v>
      </c>
    </row>
    <row r="145" spans="3:22" ht="13.5" customHeight="1">
      <c r="C145">
        <v>60</v>
      </c>
      <c r="D145">
        <v>62</v>
      </c>
      <c r="G145">
        <v>144</v>
      </c>
      <c r="H145"/>
      <c r="K145"/>
      <c r="P145"/>
      <c r="S145">
        <v>-2</v>
      </c>
      <c r="V145">
        <v>0</v>
      </c>
    </row>
    <row r="146" spans="3:22" ht="13.5" customHeight="1">
      <c r="C146">
        <v>37</v>
      </c>
      <c r="D146">
        <v>34</v>
      </c>
      <c r="G146">
        <v>145</v>
      </c>
      <c r="H146"/>
      <c r="K146"/>
      <c r="P146"/>
      <c r="S146">
        <v>3</v>
      </c>
      <c r="V146">
        <v>0</v>
      </c>
    </row>
    <row r="147" spans="3:22" ht="13.5" customHeight="1">
      <c r="C147">
        <v>476</v>
      </c>
      <c r="D147">
        <v>478</v>
      </c>
      <c r="G147">
        <v>146</v>
      </c>
      <c r="H147"/>
      <c r="K147"/>
      <c r="P147"/>
      <c r="S147">
        <v>-2</v>
      </c>
      <c r="V147">
        <v>0</v>
      </c>
    </row>
    <row r="148" spans="3:22" ht="13.5" customHeight="1">
      <c r="C148">
        <v>293</v>
      </c>
      <c r="D148">
        <v>290</v>
      </c>
      <c r="G148">
        <v>147</v>
      </c>
      <c r="H148"/>
      <c r="K148"/>
      <c r="P148"/>
      <c r="S148">
        <v>3</v>
      </c>
      <c r="V148">
        <v>0</v>
      </c>
    </row>
    <row r="149" spans="3:22" ht="13.5" customHeight="1">
      <c r="C149">
        <v>220</v>
      </c>
      <c r="D149">
        <v>222</v>
      </c>
      <c r="G149">
        <v>148</v>
      </c>
      <c r="H149"/>
      <c r="K149"/>
      <c r="P149"/>
      <c r="S149">
        <v>-2</v>
      </c>
      <c r="V149">
        <v>0</v>
      </c>
    </row>
    <row r="150" spans="3:22" ht="13.5" customHeight="1">
      <c r="C150">
        <v>165</v>
      </c>
      <c r="D150">
        <v>162</v>
      </c>
      <c r="G150">
        <v>149</v>
      </c>
      <c r="H150"/>
      <c r="K150"/>
      <c r="P150"/>
      <c r="S150">
        <v>3</v>
      </c>
      <c r="V150">
        <v>0</v>
      </c>
    </row>
    <row r="151" spans="3:22" ht="13.5" customHeight="1">
      <c r="C151">
        <v>348</v>
      </c>
      <c r="D151">
        <v>350</v>
      </c>
      <c r="G151">
        <v>150</v>
      </c>
      <c r="H151"/>
      <c r="K151"/>
      <c r="P151"/>
      <c r="S151">
        <v>-2</v>
      </c>
      <c r="V151">
        <v>0</v>
      </c>
    </row>
    <row r="152" spans="3:22" ht="13.5" customHeight="1">
      <c r="C152">
        <v>421</v>
      </c>
      <c r="D152">
        <v>418</v>
      </c>
      <c r="G152">
        <v>151</v>
      </c>
      <c r="H152"/>
      <c r="K152"/>
      <c r="P152"/>
      <c r="S152">
        <v>3</v>
      </c>
      <c r="V152">
        <v>0</v>
      </c>
    </row>
    <row r="153" spans="3:22" ht="13.5" customHeight="1">
      <c r="C153">
        <v>92</v>
      </c>
      <c r="D153">
        <v>94</v>
      </c>
      <c r="G153">
        <v>152</v>
      </c>
      <c r="H153"/>
      <c r="K153"/>
      <c r="P153"/>
      <c r="S153">
        <v>-2</v>
      </c>
      <c r="V153">
        <v>0</v>
      </c>
    </row>
    <row r="154" spans="3:22" ht="13.5" customHeight="1">
      <c r="C154">
        <v>101</v>
      </c>
      <c r="D154">
        <v>98</v>
      </c>
      <c r="G154">
        <v>153</v>
      </c>
      <c r="H154"/>
      <c r="K154"/>
      <c r="P154"/>
      <c r="S154">
        <v>3</v>
      </c>
      <c r="V154">
        <v>0</v>
      </c>
    </row>
    <row r="155" spans="3:22" ht="13.5" customHeight="1">
      <c r="C155">
        <v>412</v>
      </c>
      <c r="D155">
        <v>414</v>
      </c>
      <c r="G155">
        <v>154</v>
      </c>
      <c r="H155"/>
      <c r="K155"/>
      <c r="P155"/>
      <c r="S155">
        <v>-2</v>
      </c>
      <c r="V155">
        <v>0</v>
      </c>
    </row>
    <row r="156" spans="3:22" ht="13.5" customHeight="1">
      <c r="C156">
        <v>357</v>
      </c>
      <c r="D156">
        <v>354</v>
      </c>
      <c r="G156">
        <v>155</v>
      </c>
      <c r="H156"/>
      <c r="K156"/>
      <c r="P156"/>
      <c r="S156">
        <v>3</v>
      </c>
      <c r="V156">
        <v>0</v>
      </c>
    </row>
    <row r="157" spans="3:22" ht="13.5" customHeight="1">
      <c r="C157">
        <v>156</v>
      </c>
      <c r="D157">
        <v>158</v>
      </c>
      <c r="G157">
        <v>156</v>
      </c>
      <c r="H157"/>
      <c r="K157"/>
      <c r="P157"/>
      <c r="S157">
        <v>-2</v>
      </c>
      <c r="V157">
        <v>0</v>
      </c>
    </row>
    <row r="158" spans="3:22" ht="13.5" customHeight="1">
      <c r="C158">
        <v>229</v>
      </c>
      <c r="D158">
        <v>226</v>
      </c>
      <c r="G158">
        <v>157</v>
      </c>
      <c r="H158"/>
      <c r="K158"/>
      <c r="P158"/>
      <c r="S158">
        <v>3</v>
      </c>
      <c r="V158">
        <v>0</v>
      </c>
    </row>
    <row r="159" spans="3:22" ht="13.5" customHeight="1">
      <c r="C159">
        <v>284</v>
      </c>
      <c r="D159">
        <v>286</v>
      </c>
      <c r="G159">
        <v>158</v>
      </c>
      <c r="H159"/>
      <c r="K159"/>
      <c r="P159"/>
      <c r="S159">
        <v>-2</v>
      </c>
      <c r="V159">
        <v>0</v>
      </c>
    </row>
    <row r="160" spans="3:22" ht="13.5" customHeight="1">
      <c r="C160">
        <v>485</v>
      </c>
      <c r="D160">
        <v>482</v>
      </c>
      <c r="G160">
        <v>159</v>
      </c>
      <c r="H160"/>
      <c r="K160"/>
      <c r="P160"/>
      <c r="S160">
        <v>3</v>
      </c>
      <c r="V160">
        <v>0</v>
      </c>
    </row>
    <row r="161" spans="3:22" ht="13.5" customHeight="1">
      <c r="C161">
        <v>28</v>
      </c>
      <c r="D161">
        <v>30</v>
      </c>
      <c r="G161">
        <v>160</v>
      </c>
      <c r="H161"/>
      <c r="K161"/>
      <c r="P161"/>
      <c r="S161">
        <v>-2</v>
      </c>
      <c r="V161">
        <v>0</v>
      </c>
    </row>
    <row r="162" spans="3:22" ht="13.5" customHeight="1">
      <c r="C162">
        <v>21</v>
      </c>
      <c r="D162">
        <v>18</v>
      </c>
      <c r="G162">
        <v>161</v>
      </c>
      <c r="H162"/>
      <c r="K162"/>
      <c r="P162"/>
      <c r="S162">
        <v>3</v>
      </c>
      <c r="V162">
        <v>0</v>
      </c>
    </row>
    <row r="163" spans="3:22" ht="13.5" customHeight="1">
      <c r="C163">
        <v>492</v>
      </c>
      <c r="D163">
        <v>494</v>
      </c>
      <c r="G163">
        <v>162</v>
      </c>
      <c r="H163"/>
      <c r="K163"/>
      <c r="P163"/>
      <c r="S163">
        <v>-2</v>
      </c>
      <c r="V163">
        <v>0</v>
      </c>
    </row>
    <row r="164" spans="3:22" ht="13.5" customHeight="1">
      <c r="C164">
        <v>277</v>
      </c>
      <c r="D164">
        <v>274</v>
      </c>
      <c r="G164">
        <v>163</v>
      </c>
      <c r="H164"/>
      <c r="K164"/>
      <c r="P164"/>
      <c r="S164">
        <v>3</v>
      </c>
      <c r="V164">
        <v>0</v>
      </c>
    </row>
    <row r="165" spans="3:22" ht="13.5" customHeight="1">
      <c r="C165">
        <v>236</v>
      </c>
      <c r="D165">
        <v>238</v>
      </c>
      <c r="G165">
        <v>164</v>
      </c>
      <c r="H165"/>
      <c r="K165"/>
      <c r="P165"/>
      <c r="S165">
        <v>-2</v>
      </c>
      <c r="V165">
        <v>0</v>
      </c>
    </row>
    <row r="166" spans="3:22" ht="13.5" customHeight="1">
      <c r="C166">
        <v>149</v>
      </c>
      <c r="D166">
        <v>146</v>
      </c>
      <c r="G166">
        <v>165</v>
      </c>
      <c r="H166"/>
      <c r="K166"/>
      <c r="P166"/>
      <c r="S166">
        <v>3</v>
      </c>
      <c r="V166">
        <v>0</v>
      </c>
    </row>
    <row r="167" spans="3:22" ht="13.5" customHeight="1">
      <c r="C167">
        <v>364</v>
      </c>
      <c r="D167">
        <v>366</v>
      </c>
      <c r="G167">
        <v>166</v>
      </c>
      <c r="H167"/>
      <c r="K167"/>
      <c r="P167"/>
      <c r="S167">
        <v>-2</v>
      </c>
      <c r="V167">
        <v>0</v>
      </c>
    </row>
    <row r="168" spans="3:22" ht="13.5" customHeight="1">
      <c r="C168">
        <v>405</v>
      </c>
      <c r="D168">
        <v>402</v>
      </c>
      <c r="G168">
        <v>167</v>
      </c>
      <c r="H168"/>
      <c r="K168"/>
      <c r="P168"/>
      <c r="S168">
        <v>3</v>
      </c>
      <c r="V168">
        <v>0</v>
      </c>
    </row>
    <row r="169" spans="3:22" ht="13.5" customHeight="1">
      <c r="C169">
        <v>108</v>
      </c>
      <c r="D169">
        <v>110</v>
      </c>
      <c r="G169">
        <v>168</v>
      </c>
      <c r="H169"/>
      <c r="K169"/>
      <c r="P169"/>
      <c r="S169">
        <v>-2</v>
      </c>
      <c r="V169">
        <v>0</v>
      </c>
    </row>
    <row r="170" spans="3:22" ht="13.5" customHeight="1">
      <c r="C170">
        <v>85</v>
      </c>
      <c r="D170">
        <v>82</v>
      </c>
      <c r="G170">
        <v>169</v>
      </c>
      <c r="H170"/>
      <c r="K170"/>
      <c r="P170"/>
      <c r="S170">
        <v>3</v>
      </c>
      <c r="V170">
        <v>0</v>
      </c>
    </row>
    <row r="171" spans="3:22" ht="13.5" customHeight="1">
      <c r="C171">
        <v>428</v>
      </c>
      <c r="D171">
        <v>430</v>
      </c>
      <c r="G171">
        <v>170</v>
      </c>
      <c r="H171"/>
      <c r="K171"/>
      <c r="P171"/>
      <c r="S171">
        <v>-2</v>
      </c>
      <c r="V171">
        <v>0</v>
      </c>
    </row>
    <row r="172" spans="3:22" ht="13.5" customHeight="1">
      <c r="C172">
        <v>341</v>
      </c>
      <c r="D172">
        <v>338</v>
      </c>
      <c r="G172">
        <v>171</v>
      </c>
      <c r="H172"/>
      <c r="K172"/>
      <c r="P172"/>
      <c r="S172">
        <v>3</v>
      </c>
      <c r="V172">
        <v>0</v>
      </c>
    </row>
    <row r="173" spans="3:22" ht="13.5" customHeight="1">
      <c r="C173">
        <v>172</v>
      </c>
      <c r="D173">
        <v>174</v>
      </c>
      <c r="G173">
        <v>172</v>
      </c>
      <c r="H173"/>
      <c r="K173"/>
      <c r="P173"/>
      <c r="S173">
        <v>-2</v>
      </c>
      <c r="V173">
        <v>0</v>
      </c>
    </row>
    <row r="174" spans="3:22" ht="13.5" customHeight="1">
      <c r="C174">
        <v>213</v>
      </c>
      <c r="D174">
        <v>210</v>
      </c>
      <c r="G174">
        <v>173</v>
      </c>
      <c r="H174"/>
      <c r="K174"/>
      <c r="P174"/>
      <c r="S174">
        <v>3</v>
      </c>
      <c r="V174">
        <v>0</v>
      </c>
    </row>
    <row r="175" spans="3:22" ht="13.5" customHeight="1">
      <c r="C175">
        <v>300</v>
      </c>
      <c r="D175">
        <v>302</v>
      </c>
      <c r="G175">
        <v>174</v>
      </c>
      <c r="H175"/>
      <c r="K175"/>
      <c r="P175"/>
      <c r="S175">
        <v>-2</v>
      </c>
      <c r="V175">
        <v>0</v>
      </c>
    </row>
    <row r="176" spans="3:22" ht="13.5" customHeight="1">
      <c r="C176">
        <v>469</v>
      </c>
      <c r="D176">
        <v>466</v>
      </c>
      <c r="G176">
        <v>175</v>
      </c>
      <c r="H176"/>
      <c r="K176"/>
      <c r="P176"/>
      <c r="S176">
        <v>3</v>
      </c>
      <c r="V176">
        <v>0</v>
      </c>
    </row>
    <row r="177" spans="3:22" ht="13.5" customHeight="1">
      <c r="C177">
        <v>44</v>
      </c>
      <c r="D177">
        <v>46</v>
      </c>
      <c r="G177">
        <v>176</v>
      </c>
      <c r="H177"/>
      <c r="K177"/>
      <c r="P177"/>
      <c r="S177">
        <v>-2</v>
      </c>
      <c r="V177">
        <v>0</v>
      </c>
    </row>
    <row r="178" spans="3:22" ht="13.5" customHeight="1">
      <c r="C178">
        <v>53</v>
      </c>
      <c r="D178">
        <v>50</v>
      </c>
      <c r="G178">
        <v>177</v>
      </c>
      <c r="H178"/>
      <c r="K178"/>
      <c r="P178"/>
      <c r="S178">
        <v>3</v>
      </c>
      <c r="V178">
        <v>0</v>
      </c>
    </row>
    <row r="179" spans="3:22" ht="13.5" customHeight="1">
      <c r="C179">
        <v>460</v>
      </c>
      <c r="D179">
        <v>462</v>
      </c>
      <c r="G179">
        <v>178</v>
      </c>
      <c r="H179"/>
      <c r="K179"/>
      <c r="P179"/>
      <c r="S179">
        <v>-2</v>
      </c>
      <c r="V179">
        <v>0</v>
      </c>
    </row>
    <row r="180" spans="3:22" ht="13.5" customHeight="1">
      <c r="C180">
        <v>309</v>
      </c>
      <c r="D180">
        <v>306</v>
      </c>
      <c r="G180">
        <v>179</v>
      </c>
      <c r="H180"/>
      <c r="K180"/>
      <c r="P180"/>
      <c r="S180">
        <v>3</v>
      </c>
      <c r="V180">
        <v>0</v>
      </c>
    </row>
    <row r="181" spans="3:22" ht="13.5" customHeight="1">
      <c r="C181">
        <v>204</v>
      </c>
      <c r="D181">
        <v>206</v>
      </c>
      <c r="G181">
        <v>180</v>
      </c>
      <c r="H181"/>
      <c r="K181"/>
      <c r="P181"/>
      <c r="S181">
        <v>-2</v>
      </c>
      <c r="V181">
        <v>0</v>
      </c>
    </row>
    <row r="182" spans="3:22" ht="13.5" customHeight="1">
      <c r="C182">
        <v>181</v>
      </c>
      <c r="D182">
        <v>178</v>
      </c>
      <c r="G182">
        <v>181</v>
      </c>
      <c r="H182"/>
      <c r="K182"/>
      <c r="P182"/>
      <c r="S182">
        <v>3</v>
      </c>
      <c r="V182">
        <v>0</v>
      </c>
    </row>
    <row r="183" spans="3:22" ht="13.5" customHeight="1">
      <c r="C183">
        <v>332</v>
      </c>
      <c r="D183">
        <v>334</v>
      </c>
      <c r="G183">
        <v>182</v>
      </c>
      <c r="H183"/>
      <c r="K183"/>
      <c r="P183"/>
      <c r="S183">
        <v>-2</v>
      </c>
      <c r="V183">
        <v>0</v>
      </c>
    </row>
    <row r="184" spans="3:22" ht="13.5" customHeight="1">
      <c r="C184">
        <v>437</v>
      </c>
      <c r="D184">
        <v>434</v>
      </c>
      <c r="G184">
        <v>183</v>
      </c>
      <c r="H184"/>
      <c r="K184"/>
      <c r="P184"/>
      <c r="S184">
        <v>3</v>
      </c>
      <c r="V184">
        <v>0</v>
      </c>
    </row>
    <row r="185" spans="3:22" ht="13.5" customHeight="1">
      <c r="C185">
        <v>76</v>
      </c>
      <c r="D185">
        <v>78</v>
      </c>
      <c r="G185">
        <v>184</v>
      </c>
      <c r="H185"/>
      <c r="K185"/>
      <c r="P185"/>
      <c r="S185">
        <v>-2</v>
      </c>
      <c r="V185">
        <v>0</v>
      </c>
    </row>
    <row r="186" spans="3:22" ht="13.5" customHeight="1">
      <c r="C186">
        <v>117</v>
      </c>
      <c r="D186">
        <v>114</v>
      </c>
      <c r="G186">
        <v>185</v>
      </c>
      <c r="H186"/>
      <c r="K186"/>
      <c r="P186"/>
      <c r="S186">
        <v>3</v>
      </c>
      <c r="V186">
        <v>0</v>
      </c>
    </row>
    <row r="187" spans="3:22" ht="13.5" customHeight="1">
      <c r="C187">
        <v>396</v>
      </c>
      <c r="D187">
        <v>398</v>
      </c>
      <c r="G187">
        <v>186</v>
      </c>
      <c r="H187"/>
      <c r="K187"/>
      <c r="P187"/>
      <c r="S187">
        <v>-2</v>
      </c>
      <c r="V187">
        <v>0</v>
      </c>
    </row>
    <row r="188" spans="3:22" ht="13.5" customHeight="1">
      <c r="C188">
        <v>373</v>
      </c>
      <c r="D188">
        <v>370</v>
      </c>
      <c r="G188">
        <v>187</v>
      </c>
      <c r="H188"/>
      <c r="K188"/>
      <c r="P188"/>
      <c r="S188">
        <v>3</v>
      </c>
      <c r="V188">
        <v>0</v>
      </c>
    </row>
    <row r="189" spans="3:22" ht="13.5" customHeight="1">
      <c r="C189">
        <v>140</v>
      </c>
      <c r="D189">
        <v>142</v>
      </c>
      <c r="G189">
        <v>188</v>
      </c>
      <c r="H189"/>
      <c r="K189"/>
      <c r="P189"/>
      <c r="S189">
        <v>-2</v>
      </c>
      <c r="V189">
        <v>0</v>
      </c>
    </row>
    <row r="190" spans="3:22" ht="13.5" customHeight="1">
      <c r="C190">
        <v>245</v>
      </c>
      <c r="D190">
        <v>242</v>
      </c>
      <c r="G190">
        <v>189</v>
      </c>
      <c r="H190"/>
      <c r="K190"/>
      <c r="P190"/>
      <c r="S190">
        <v>3</v>
      </c>
      <c r="V190">
        <v>0</v>
      </c>
    </row>
    <row r="191" spans="3:22" ht="13.5" customHeight="1">
      <c r="C191">
        <v>268</v>
      </c>
      <c r="D191">
        <v>270</v>
      </c>
      <c r="G191">
        <v>190</v>
      </c>
      <c r="H191"/>
      <c r="K191"/>
      <c r="P191"/>
      <c r="S191">
        <v>-2</v>
      </c>
      <c r="V191">
        <v>0</v>
      </c>
    </row>
    <row r="192" spans="3:22" ht="13.5" customHeight="1">
      <c r="C192">
        <v>501</v>
      </c>
      <c r="D192">
        <v>498</v>
      </c>
      <c r="G192">
        <v>191</v>
      </c>
      <c r="H192"/>
      <c r="K192"/>
      <c r="P192"/>
      <c r="S192">
        <v>3</v>
      </c>
      <c r="V192">
        <v>0</v>
      </c>
    </row>
    <row r="193" spans="3:22" ht="13.5" customHeight="1">
      <c r="C193">
        <v>12</v>
      </c>
      <c r="D193">
        <v>14</v>
      </c>
      <c r="E193">
        <v>14</v>
      </c>
      <c r="G193">
        <v>192</v>
      </c>
      <c r="H193"/>
      <c r="K193"/>
      <c r="P193"/>
      <c r="R193">
        <v>14</v>
      </c>
      <c r="S193">
        <v>-2</v>
      </c>
      <c r="V193">
        <v>0</v>
      </c>
    </row>
    <row r="194" spans="3:22" ht="13.5" customHeight="1">
      <c r="C194">
        <v>13</v>
      </c>
      <c r="D194">
        <v>10</v>
      </c>
      <c r="E194">
        <v>10</v>
      </c>
      <c r="G194">
        <v>193</v>
      </c>
      <c r="H194"/>
      <c r="K194"/>
      <c r="P194"/>
      <c r="R194">
        <v>10</v>
      </c>
      <c r="S194">
        <v>3</v>
      </c>
      <c r="V194">
        <v>0</v>
      </c>
    </row>
    <row r="195" spans="3:22" ht="13.5" customHeight="1">
      <c r="C195">
        <v>500</v>
      </c>
      <c r="D195">
        <v>502</v>
      </c>
      <c r="G195">
        <v>194</v>
      </c>
      <c r="H195"/>
      <c r="K195"/>
      <c r="P195"/>
      <c r="S195">
        <v>-2</v>
      </c>
      <c r="V195">
        <v>0</v>
      </c>
    </row>
    <row r="196" spans="3:22" ht="13.5" customHeight="1">
      <c r="C196">
        <v>269</v>
      </c>
      <c r="D196">
        <v>266</v>
      </c>
      <c r="G196">
        <v>195</v>
      </c>
      <c r="H196"/>
      <c r="K196"/>
      <c r="P196"/>
      <c r="S196">
        <v>3</v>
      </c>
      <c r="V196">
        <v>0</v>
      </c>
    </row>
    <row r="197" spans="3:22" ht="13.5" customHeight="1">
      <c r="C197">
        <v>244</v>
      </c>
      <c r="D197">
        <v>246</v>
      </c>
      <c r="G197">
        <v>196</v>
      </c>
      <c r="H197"/>
      <c r="K197"/>
      <c r="P197"/>
      <c r="S197">
        <v>-2</v>
      </c>
      <c r="V197">
        <v>0</v>
      </c>
    </row>
    <row r="198" spans="3:22" ht="13.5" customHeight="1">
      <c r="C198">
        <v>141</v>
      </c>
      <c r="D198">
        <v>138</v>
      </c>
      <c r="G198">
        <v>197</v>
      </c>
      <c r="H198"/>
      <c r="K198"/>
      <c r="P198"/>
      <c r="S198">
        <v>3</v>
      </c>
      <c r="V198">
        <v>0</v>
      </c>
    </row>
    <row r="199" spans="3:22" ht="13.5" customHeight="1">
      <c r="C199">
        <v>372</v>
      </c>
      <c r="D199">
        <v>374</v>
      </c>
      <c r="G199">
        <v>198</v>
      </c>
      <c r="H199"/>
      <c r="K199"/>
      <c r="P199"/>
      <c r="S199">
        <v>-2</v>
      </c>
      <c r="V199">
        <v>0</v>
      </c>
    </row>
    <row r="200" spans="3:22" ht="13.5" customHeight="1">
      <c r="C200">
        <v>397</v>
      </c>
      <c r="D200">
        <v>394</v>
      </c>
      <c r="G200">
        <v>199</v>
      </c>
      <c r="H200"/>
      <c r="K200"/>
      <c r="P200"/>
      <c r="S200">
        <v>3</v>
      </c>
      <c r="V200">
        <v>0</v>
      </c>
    </row>
    <row r="201" spans="3:22" ht="13.5" customHeight="1">
      <c r="C201">
        <v>116</v>
      </c>
      <c r="D201">
        <v>118</v>
      </c>
      <c r="G201">
        <v>200</v>
      </c>
      <c r="H201"/>
      <c r="K201"/>
      <c r="P201"/>
      <c r="S201">
        <v>-2</v>
      </c>
      <c r="V201">
        <v>0</v>
      </c>
    </row>
    <row r="202" spans="3:22" ht="13.5" customHeight="1">
      <c r="C202">
        <v>77</v>
      </c>
      <c r="D202">
        <v>74</v>
      </c>
      <c r="G202">
        <v>201</v>
      </c>
      <c r="H202"/>
      <c r="K202"/>
      <c r="P202"/>
      <c r="S202">
        <v>3</v>
      </c>
      <c r="V202">
        <v>0</v>
      </c>
    </row>
    <row r="203" spans="3:22" ht="13.5" customHeight="1">
      <c r="C203">
        <v>436</v>
      </c>
      <c r="D203">
        <v>438</v>
      </c>
      <c r="G203">
        <v>202</v>
      </c>
      <c r="H203"/>
      <c r="K203"/>
      <c r="P203"/>
      <c r="S203">
        <v>-2</v>
      </c>
      <c r="V203">
        <v>0</v>
      </c>
    </row>
    <row r="204" spans="3:22" ht="13.5" customHeight="1">
      <c r="C204">
        <v>333</v>
      </c>
      <c r="D204">
        <v>330</v>
      </c>
      <c r="G204">
        <v>203</v>
      </c>
      <c r="H204"/>
      <c r="K204"/>
      <c r="P204"/>
      <c r="S204">
        <v>3</v>
      </c>
      <c r="V204">
        <v>0</v>
      </c>
    </row>
    <row r="205" spans="3:22" ht="13.5" customHeight="1">
      <c r="C205">
        <v>180</v>
      </c>
      <c r="D205">
        <v>182</v>
      </c>
      <c r="G205">
        <v>204</v>
      </c>
      <c r="H205"/>
      <c r="K205"/>
      <c r="P205"/>
      <c r="S205">
        <v>-2</v>
      </c>
      <c r="V205">
        <v>0</v>
      </c>
    </row>
    <row r="206" spans="3:22" ht="13.5" customHeight="1">
      <c r="C206">
        <v>205</v>
      </c>
      <c r="D206">
        <v>202</v>
      </c>
      <c r="G206">
        <v>205</v>
      </c>
      <c r="H206"/>
      <c r="K206"/>
      <c r="P206"/>
      <c r="S206">
        <v>3</v>
      </c>
      <c r="V206">
        <v>0</v>
      </c>
    </row>
    <row r="207" spans="3:22" ht="13.5" customHeight="1">
      <c r="C207">
        <v>308</v>
      </c>
      <c r="D207">
        <v>310</v>
      </c>
      <c r="G207">
        <v>206</v>
      </c>
      <c r="H207"/>
      <c r="K207"/>
      <c r="P207"/>
      <c r="S207">
        <v>-2</v>
      </c>
      <c r="V207">
        <v>0</v>
      </c>
    </row>
    <row r="208" spans="3:22" ht="13.5" customHeight="1">
      <c r="C208">
        <v>461</v>
      </c>
      <c r="D208">
        <v>458</v>
      </c>
      <c r="G208">
        <v>207</v>
      </c>
      <c r="H208"/>
      <c r="K208"/>
      <c r="P208"/>
      <c r="S208">
        <v>3</v>
      </c>
      <c r="V208">
        <v>0</v>
      </c>
    </row>
    <row r="209" spans="3:22" ht="13.5" customHeight="1">
      <c r="C209">
        <v>52</v>
      </c>
      <c r="D209">
        <v>54</v>
      </c>
      <c r="G209">
        <v>208</v>
      </c>
      <c r="H209"/>
      <c r="K209"/>
      <c r="P209"/>
      <c r="S209">
        <v>-2</v>
      </c>
      <c r="V209">
        <v>0</v>
      </c>
    </row>
    <row r="210" spans="3:22" ht="13.5" customHeight="1">
      <c r="C210">
        <v>45</v>
      </c>
      <c r="D210">
        <v>42</v>
      </c>
      <c r="G210">
        <v>209</v>
      </c>
      <c r="H210"/>
      <c r="K210"/>
      <c r="P210"/>
      <c r="S210">
        <v>3</v>
      </c>
      <c r="V210">
        <v>0</v>
      </c>
    </row>
    <row r="211" spans="3:22" ht="13.5" customHeight="1">
      <c r="C211">
        <v>468</v>
      </c>
      <c r="D211">
        <v>470</v>
      </c>
      <c r="G211">
        <v>210</v>
      </c>
      <c r="H211"/>
      <c r="K211"/>
      <c r="P211"/>
      <c r="S211">
        <v>-2</v>
      </c>
      <c r="V211">
        <v>0</v>
      </c>
    </row>
    <row r="212" spans="3:22" ht="13.5" customHeight="1">
      <c r="C212">
        <v>301</v>
      </c>
      <c r="D212">
        <v>298</v>
      </c>
      <c r="G212">
        <v>211</v>
      </c>
      <c r="H212"/>
      <c r="K212"/>
      <c r="P212"/>
      <c r="S212">
        <v>3</v>
      </c>
      <c r="V212">
        <v>0</v>
      </c>
    </row>
    <row r="213" spans="3:22" ht="13.5" customHeight="1">
      <c r="C213">
        <v>212</v>
      </c>
      <c r="D213">
        <v>214</v>
      </c>
      <c r="G213">
        <v>212</v>
      </c>
      <c r="H213"/>
      <c r="K213"/>
      <c r="P213"/>
      <c r="S213">
        <v>-2</v>
      </c>
      <c r="V213">
        <v>0</v>
      </c>
    </row>
    <row r="214" spans="3:22" ht="13.5" customHeight="1">
      <c r="C214">
        <v>173</v>
      </c>
      <c r="D214">
        <v>170</v>
      </c>
      <c r="G214">
        <v>213</v>
      </c>
      <c r="H214"/>
      <c r="K214"/>
      <c r="P214"/>
      <c r="S214">
        <v>3</v>
      </c>
      <c r="V214">
        <v>0</v>
      </c>
    </row>
    <row r="215" spans="3:22" ht="13.5" customHeight="1">
      <c r="C215">
        <v>340</v>
      </c>
      <c r="D215">
        <v>342</v>
      </c>
      <c r="G215">
        <v>214</v>
      </c>
      <c r="H215"/>
      <c r="K215"/>
      <c r="P215"/>
      <c r="S215">
        <v>-2</v>
      </c>
      <c r="V215">
        <v>0</v>
      </c>
    </row>
    <row r="216" spans="3:22" ht="13.5" customHeight="1">
      <c r="C216">
        <v>429</v>
      </c>
      <c r="D216">
        <v>426</v>
      </c>
      <c r="G216">
        <v>215</v>
      </c>
      <c r="H216"/>
      <c r="K216"/>
      <c r="P216"/>
      <c r="S216">
        <v>3</v>
      </c>
      <c r="V216">
        <v>0</v>
      </c>
    </row>
    <row r="217" spans="3:22" ht="13.5" customHeight="1">
      <c r="C217">
        <v>84</v>
      </c>
      <c r="D217">
        <v>86</v>
      </c>
      <c r="G217">
        <v>216</v>
      </c>
      <c r="H217"/>
      <c r="K217"/>
      <c r="P217"/>
      <c r="S217">
        <v>-2</v>
      </c>
      <c r="V217">
        <v>0</v>
      </c>
    </row>
    <row r="218" spans="3:22" ht="13.5" customHeight="1">
      <c r="C218">
        <v>109</v>
      </c>
      <c r="D218">
        <v>106</v>
      </c>
      <c r="G218">
        <v>217</v>
      </c>
      <c r="H218"/>
      <c r="K218"/>
      <c r="P218"/>
      <c r="S218">
        <v>3</v>
      </c>
      <c r="V218">
        <v>0</v>
      </c>
    </row>
    <row r="219" spans="3:22" ht="13.5" customHeight="1">
      <c r="C219">
        <v>404</v>
      </c>
      <c r="D219">
        <v>406</v>
      </c>
      <c r="G219">
        <v>218</v>
      </c>
      <c r="H219"/>
      <c r="K219"/>
      <c r="P219"/>
      <c r="S219">
        <v>-2</v>
      </c>
      <c r="V219">
        <v>0</v>
      </c>
    </row>
    <row r="220" spans="3:22" ht="13.5" customHeight="1">
      <c r="C220">
        <v>365</v>
      </c>
      <c r="D220">
        <v>362</v>
      </c>
      <c r="G220">
        <v>219</v>
      </c>
      <c r="H220"/>
      <c r="K220"/>
      <c r="P220"/>
      <c r="S220">
        <v>3</v>
      </c>
      <c r="V220">
        <v>0</v>
      </c>
    </row>
    <row r="221" spans="3:22" ht="13.5" customHeight="1">
      <c r="C221">
        <v>148</v>
      </c>
      <c r="D221">
        <v>150</v>
      </c>
      <c r="G221">
        <v>220</v>
      </c>
      <c r="H221"/>
      <c r="K221"/>
      <c r="P221"/>
      <c r="S221">
        <v>-2</v>
      </c>
      <c r="V221">
        <v>0</v>
      </c>
    </row>
    <row r="222" spans="3:22" ht="13.5" customHeight="1">
      <c r="C222">
        <v>237</v>
      </c>
      <c r="D222">
        <v>234</v>
      </c>
      <c r="G222">
        <v>221</v>
      </c>
      <c r="H222"/>
      <c r="K222"/>
      <c r="P222"/>
      <c r="S222">
        <v>3</v>
      </c>
      <c r="V222">
        <v>0</v>
      </c>
    </row>
    <row r="223" spans="3:22" ht="13.5" customHeight="1">
      <c r="C223">
        <v>276</v>
      </c>
      <c r="D223">
        <v>278</v>
      </c>
      <c r="G223">
        <v>222</v>
      </c>
      <c r="H223"/>
      <c r="K223"/>
      <c r="P223"/>
      <c r="S223">
        <v>-2</v>
      </c>
      <c r="V223">
        <v>0</v>
      </c>
    </row>
    <row r="224" spans="3:22" ht="13.5" customHeight="1">
      <c r="C224">
        <v>493</v>
      </c>
      <c r="D224">
        <v>490</v>
      </c>
      <c r="G224">
        <v>223</v>
      </c>
      <c r="H224"/>
      <c r="K224"/>
      <c r="P224"/>
      <c r="S224">
        <v>3</v>
      </c>
      <c r="V224">
        <v>0</v>
      </c>
    </row>
    <row r="225" spans="3:22" ht="13.5" customHeight="1">
      <c r="C225">
        <v>20</v>
      </c>
      <c r="D225">
        <v>22</v>
      </c>
      <c r="G225">
        <v>224</v>
      </c>
      <c r="H225"/>
      <c r="K225"/>
      <c r="P225"/>
      <c r="S225">
        <v>-2</v>
      </c>
      <c r="V225">
        <v>0</v>
      </c>
    </row>
    <row r="226" spans="3:22" ht="13.5" customHeight="1">
      <c r="C226">
        <v>29</v>
      </c>
      <c r="D226">
        <v>26</v>
      </c>
      <c r="G226">
        <v>225</v>
      </c>
      <c r="H226"/>
      <c r="K226"/>
      <c r="P226"/>
      <c r="S226">
        <v>3</v>
      </c>
      <c r="V226">
        <v>0</v>
      </c>
    </row>
    <row r="227" spans="3:22" ht="13.5" customHeight="1">
      <c r="C227">
        <v>484</v>
      </c>
      <c r="D227">
        <v>486</v>
      </c>
      <c r="G227">
        <v>226</v>
      </c>
      <c r="H227"/>
      <c r="K227"/>
      <c r="P227"/>
      <c r="S227">
        <v>-2</v>
      </c>
      <c r="V227">
        <v>0</v>
      </c>
    </row>
    <row r="228" spans="3:22" ht="13.5" customHeight="1">
      <c r="C228">
        <v>285</v>
      </c>
      <c r="D228">
        <v>282</v>
      </c>
      <c r="G228">
        <v>227</v>
      </c>
      <c r="H228"/>
      <c r="K228"/>
      <c r="P228"/>
      <c r="S228">
        <v>3</v>
      </c>
      <c r="V228">
        <v>0</v>
      </c>
    </row>
    <row r="229" spans="3:22" ht="13.5" customHeight="1">
      <c r="C229">
        <v>228</v>
      </c>
      <c r="D229">
        <v>230</v>
      </c>
      <c r="G229">
        <v>228</v>
      </c>
      <c r="H229"/>
      <c r="K229"/>
      <c r="P229"/>
      <c r="S229">
        <v>-2</v>
      </c>
      <c r="V229">
        <v>0</v>
      </c>
    </row>
    <row r="230" spans="3:22" ht="13.5" customHeight="1">
      <c r="C230">
        <v>157</v>
      </c>
      <c r="D230">
        <v>154</v>
      </c>
      <c r="G230">
        <v>229</v>
      </c>
      <c r="H230"/>
      <c r="K230"/>
      <c r="P230"/>
      <c r="S230">
        <v>3</v>
      </c>
      <c r="V230">
        <v>0</v>
      </c>
    </row>
    <row r="231" spans="3:22" ht="13.5" customHeight="1">
      <c r="C231">
        <v>356</v>
      </c>
      <c r="D231">
        <v>358</v>
      </c>
      <c r="G231">
        <v>230</v>
      </c>
      <c r="H231"/>
      <c r="K231"/>
      <c r="P231"/>
      <c r="S231">
        <v>-2</v>
      </c>
      <c r="V231">
        <v>0</v>
      </c>
    </row>
    <row r="232" spans="3:22" ht="13.5" customHeight="1">
      <c r="C232">
        <v>413</v>
      </c>
      <c r="D232">
        <v>410</v>
      </c>
      <c r="G232">
        <v>231</v>
      </c>
      <c r="H232"/>
      <c r="K232"/>
      <c r="P232"/>
      <c r="S232">
        <v>3</v>
      </c>
      <c r="V232">
        <v>0</v>
      </c>
    </row>
    <row r="233" spans="3:22" ht="13.5" customHeight="1">
      <c r="C233">
        <v>100</v>
      </c>
      <c r="D233">
        <v>102</v>
      </c>
      <c r="G233">
        <v>232</v>
      </c>
      <c r="H233"/>
      <c r="K233"/>
      <c r="P233"/>
      <c r="S233">
        <v>-2</v>
      </c>
      <c r="V233">
        <v>0</v>
      </c>
    </row>
    <row r="234" spans="3:22" ht="13.5" customHeight="1">
      <c r="C234">
        <v>93</v>
      </c>
      <c r="D234">
        <v>90</v>
      </c>
      <c r="G234">
        <v>233</v>
      </c>
      <c r="H234"/>
      <c r="K234"/>
      <c r="P234"/>
      <c r="S234">
        <v>3</v>
      </c>
      <c r="V234">
        <v>0</v>
      </c>
    </row>
    <row r="235" spans="3:22" ht="13.5" customHeight="1">
      <c r="C235">
        <v>420</v>
      </c>
      <c r="D235">
        <v>422</v>
      </c>
      <c r="G235">
        <v>234</v>
      </c>
      <c r="H235"/>
      <c r="K235"/>
      <c r="P235"/>
      <c r="S235">
        <v>-2</v>
      </c>
      <c r="V235">
        <v>0</v>
      </c>
    </row>
    <row r="236" spans="3:22" ht="13.5" customHeight="1">
      <c r="C236">
        <v>349</v>
      </c>
      <c r="D236">
        <v>346</v>
      </c>
      <c r="G236">
        <v>235</v>
      </c>
      <c r="H236"/>
      <c r="K236"/>
      <c r="P236"/>
      <c r="S236">
        <v>3</v>
      </c>
      <c r="V236">
        <v>0</v>
      </c>
    </row>
    <row r="237" spans="3:22" ht="13.5" customHeight="1">
      <c r="C237">
        <v>164</v>
      </c>
      <c r="D237">
        <v>166</v>
      </c>
      <c r="G237">
        <v>236</v>
      </c>
      <c r="H237"/>
      <c r="K237"/>
      <c r="P237"/>
      <c r="S237">
        <v>-2</v>
      </c>
      <c r="V237">
        <v>0</v>
      </c>
    </row>
    <row r="238" spans="3:22" ht="13.5" customHeight="1">
      <c r="C238">
        <v>221</v>
      </c>
      <c r="D238">
        <v>218</v>
      </c>
      <c r="G238">
        <v>237</v>
      </c>
      <c r="H238"/>
      <c r="K238"/>
      <c r="P238"/>
      <c r="S238">
        <v>3</v>
      </c>
      <c r="V238">
        <v>0</v>
      </c>
    </row>
    <row r="239" spans="3:22" ht="13.5" customHeight="1">
      <c r="C239">
        <v>292</v>
      </c>
      <c r="D239">
        <v>294</v>
      </c>
      <c r="G239">
        <v>238</v>
      </c>
      <c r="H239"/>
      <c r="K239"/>
      <c r="P239"/>
      <c r="S239">
        <v>-2</v>
      </c>
      <c r="V239">
        <v>0</v>
      </c>
    </row>
    <row r="240" spans="3:22" ht="13.5" customHeight="1">
      <c r="C240">
        <v>477</v>
      </c>
      <c r="D240">
        <v>474</v>
      </c>
      <c r="G240">
        <v>239</v>
      </c>
      <c r="H240"/>
      <c r="K240"/>
      <c r="P240"/>
      <c r="S240">
        <v>3</v>
      </c>
      <c r="V240">
        <v>0</v>
      </c>
    </row>
    <row r="241" spans="3:22" ht="13.5" customHeight="1">
      <c r="C241">
        <v>36</v>
      </c>
      <c r="D241">
        <v>38</v>
      </c>
      <c r="G241">
        <v>240</v>
      </c>
      <c r="H241"/>
      <c r="K241"/>
      <c r="P241"/>
      <c r="S241">
        <v>-2</v>
      </c>
      <c r="V241">
        <v>0</v>
      </c>
    </row>
    <row r="242" spans="3:22" ht="13.5" customHeight="1">
      <c r="C242">
        <v>61</v>
      </c>
      <c r="D242">
        <v>58</v>
      </c>
      <c r="G242">
        <v>241</v>
      </c>
      <c r="H242"/>
      <c r="K242"/>
      <c r="P242"/>
      <c r="S242">
        <v>3</v>
      </c>
      <c r="V242">
        <v>0</v>
      </c>
    </row>
    <row r="243" spans="3:22" ht="13.5" customHeight="1">
      <c r="C243">
        <v>452</v>
      </c>
      <c r="D243">
        <v>454</v>
      </c>
      <c r="G243">
        <v>242</v>
      </c>
      <c r="H243"/>
      <c r="K243"/>
      <c r="P243"/>
      <c r="S243">
        <v>-2</v>
      </c>
      <c r="V243">
        <v>0</v>
      </c>
    </row>
    <row r="244" spans="3:22" ht="13.5" customHeight="1">
      <c r="C244">
        <v>317</v>
      </c>
      <c r="D244">
        <v>314</v>
      </c>
      <c r="G244">
        <v>243</v>
      </c>
      <c r="H244"/>
      <c r="K244"/>
      <c r="P244"/>
      <c r="S244">
        <v>3</v>
      </c>
      <c r="V244">
        <v>0</v>
      </c>
    </row>
    <row r="245" spans="3:22" ht="13.5" customHeight="1">
      <c r="C245">
        <v>196</v>
      </c>
      <c r="D245">
        <v>198</v>
      </c>
      <c r="G245">
        <v>244</v>
      </c>
      <c r="H245"/>
      <c r="K245"/>
      <c r="P245"/>
      <c r="S245">
        <v>-2</v>
      </c>
      <c r="V245">
        <v>0</v>
      </c>
    </row>
    <row r="246" spans="3:22" ht="13.5" customHeight="1">
      <c r="C246">
        <v>189</v>
      </c>
      <c r="D246">
        <v>186</v>
      </c>
      <c r="G246">
        <v>245</v>
      </c>
      <c r="H246"/>
      <c r="K246"/>
      <c r="P246"/>
      <c r="S246">
        <v>3</v>
      </c>
      <c r="V246">
        <v>0</v>
      </c>
    </row>
    <row r="247" spans="3:22" ht="13.5" customHeight="1">
      <c r="C247">
        <v>324</v>
      </c>
      <c r="D247">
        <v>326</v>
      </c>
      <c r="G247">
        <v>246</v>
      </c>
      <c r="H247"/>
      <c r="K247"/>
      <c r="P247"/>
      <c r="S247">
        <v>-2</v>
      </c>
      <c r="V247">
        <v>0</v>
      </c>
    </row>
    <row r="248" spans="3:22" ht="13.5" customHeight="1">
      <c r="C248">
        <v>445</v>
      </c>
      <c r="D248">
        <v>442</v>
      </c>
      <c r="G248">
        <v>247</v>
      </c>
      <c r="H248"/>
      <c r="K248"/>
      <c r="P248"/>
      <c r="S248">
        <v>3</v>
      </c>
      <c r="V248">
        <v>0</v>
      </c>
    </row>
    <row r="249" spans="3:22" ht="13.5" customHeight="1">
      <c r="C249">
        <v>68</v>
      </c>
      <c r="D249">
        <v>70</v>
      </c>
      <c r="G249">
        <v>248</v>
      </c>
      <c r="H249"/>
      <c r="K249"/>
      <c r="P249"/>
      <c r="S249">
        <v>-2</v>
      </c>
      <c r="V249">
        <v>0</v>
      </c>
    </row>
    <row r="250" spans="3:22" ht="13.5" customHeight="1">
      <c r="C250">
        <v>125</v>
      </c>
      <c r="D250">
        <v>122</v>
      </c>
      <c r="G250">
        <v>249</v>
      </c>
      <c r="H250"/>
      <c r="K250"/>
      <c r="P250"/>
      <c r="S250">
        <v>3</v>
      </c>
      <c r="V250">
        <v>0</v>
      </c>
    </row>
    <row r="251" spans="3:22" ht="13.5" customHeight="1">
      <c r="C251">
        <v>388</v>
      </c>
      <c r="D251">
        <v>390</v>
      </c>
      <c r="G251">
        <v>250</v>
      </c>
      <c r="H251"/>
      <c r="K251"/>
      <c r="P251"/>
      <c r="S251">
        <v>-2</v>
      </c>
      <c r="V251">
        <v>0</v>
      </c>
    </row>
    <row r="252" spans="3:22" ht="13.5" customHeight="1">
      <c r="C252">
        <v>381</v>
      </c>
      <c r="D252">
        <v>378</v>
      </c>
      <c r="G252">
        <v>251</v>
      </c>
      <c r="H252"/>
      <c r="K252"/>
      <c r="P252"/>
      <c r="S252">
        <v>3</v>
      </c>
      <c r="V252">
        <v>0</v>
      </c>
    </row>
    <row r="253" spans="3:22" ht="13.5" customHeight="1">
      <c r="C253">
        <v>132</v>
      </c>
      <c r="D253">
        <v>134</v>
      </c>
      <c r="G253">
        <v>252</v>
      </c>
      <c r="H253"/>
      <c r="K253"/>
      <c r="P253"/>
      <c r="S253">
        <v>-2</v>
      </c>
      <c r="V253">
        <v>0</v>
      </c>
    </row>
    <row r="254" spans="3:22" ht="13.5" customHeight="1">
      <c r="C254">
        <v>253</v>
      </c>
      <c r="D254">
        <v>250</v>
      </c>
      <c r="G254">
        <v>253</v>
      </c>
      <c r="H254"/>
      <c r="K254"/>
      <c r="P254"/>
      <c r="S254">
        <v>3</v>
      </c>
      <c r="V254">
        <v>0</v>
      </c>
    </row>
    <row r="255" spans="3:22" ht="13.5" customHeight="1">
      <c r="C255">
        <v>260</v>
      </c>
      <c r="D255">
        <v>262</v>
      </c>
      <c r="G255">
        <v>254</v>
      </c>
      <c r="H255"/>
      <c r="K255"/>
      <c r="P255"/>
      <c r="S255">
        <v>-2</v>
      </c>
      <c r="V255">
        <v>0</v>
      </c>
    </row>
    <row r="256" spans="3:22" ht="13.5" customHeight="1">
      <c r="C256">
        <v>509</v>
      </c>
      <c r="D256">
        <v>506</v>
      </c>
      <c r="G256">
        <v>255</v>
      </c>
      <c r="H256"/>
      <c r="K256"/>
      <c r="P256"/>
      <c r="S256">
        <v>3</v>
      </c>
      <c r="V256">
        <v>0</v>
      </c>
    </row>
    <row r="257" spans="3:22" ht="13.5" customHeight="1">
      <c r="C257">
        <v>4</v>
      </c>
      <c r="D257">
        <v>6</v>
      </c>
      <c r="E257">
        <v>6</v>
      </c>
      <c r="G257">
        <v>256</v>
      </c>
      <c r="H257"/>
      <c r="K257"/>
      <c r="P257"/>
      <c r="R257">
        <v>6</v>
      </c>
      <c r="S257">
        <v>-2</v>
      </c>
      <c r="V257">
        <v>0</v>
      </c>
    </row>
    <row r="258" spans="3:22" ht="13.5" customHeight="1">
      <c r="C258">
        <v>3</v>
      </c>
      <c r="D258">
        <v>7</v>
      </c>
      <c r="E258">
        <v>7</v>
      </c>
      <c r="G258">
        <v>257</v>
      </c>
      <c r="H258"/>
      <c r="K258"/>
      <c r="P258"/>
      <c r="R258">
        <v>7</v>
      </c>
      <c r="S258">
        <v>-4</v>
      </c>
      <c r="V258">
        <v>0</v>
      </c>
    </row>
    <row r="259" spans="3:22" ht="13.5" customHeight="1">
      <c r="C259">
        <v>510</v>
      </c>
      <c r="D259">
        <v>507</v>
      </c>
      <c r="G259">
        <v>258</v>
      </c>
      <c r="H259"/>
      <c r="K259"/>
      <c r="P259"/>
      <c r="S259">
        <v>3</v>
      </c>
      <c r="V259">
        <v>0</v>
      </c>
    </row>
    <row r="260" spans="3:22" ht="13.5" customHeight="1">
      <c r="C260">
        <v>259</v>
      </c>
      <c r="D260">
        <v>263</v>
      </c>
      <c r="G260">
        <v>259</v>
      </c>
      <c r="H260"/>
      <c r="K260"/>
      <c r="P260"/>
      <c r="S260">
        <v>-4</v>
      </c>
      <c r="V260">
        <v>0</v>
      </c>
    </row>
    <row r="261" spans="3:22" ht="13.5" customHeight="1">
      <c r="C261">
        <v>254</v>
      </c>
      <c r="D261">
        <v>251</v>
      </c>
      <c r="G261">
        <v>260</v>
      </c>
      <c r="H261"/>
      <c r="K261"/>
      <c r="P261"/>
      <c r="S261">
        <v>3</v>
      </c>
      <c r="V261">
        <v>0</v>
      </c>
    </row>
    <row r="262" spans="3:22" ht="13.5" customHeight="1">
      <c r="C262">
        <v>131</v>
      </c>
      <c r="D262">
        <v>135</v>
      </c>
      <c r="G262">
        <v>261</v>
      </c>
      <c r="H262"/>
      <c r="K262"/>
      <c r="P262"/>
      <c r="S262">
        <v>-4</v>
      </c>
      <c r="V262">
        <v>0</v>
      </c>
    </row>
    <row r="263" spans="3:22" ht="13.5" customHeight="1">
      <c r="C263">
        <v>382</v>
      </c>
      <c r="D263">
        <v>379</v>
      </c>
      <c r="G263">
        <v>262</v>
      </c>
      <c r="H263"/>
      <c r="K263"/>
      <c r="P263"/>
      <c r="S263">
        <v>3</v>
      </c>
      <c r="V263">
        <v>0</v>
      </c>
    </row>
    <row r="264" spans="3:22" ht="13.5" customHeight="1">
      <c r="C264">
        <v>387</v>
      </c>
      <c r="D264">
        <v>391</v>
      </c>
      <c r="G264">
        <v>263</v>
      </c>
      <c r="H264"/>
      <c r="K264"/>
      <c r="P264"/>
      <c r="S264">
        <v>-4</v>
      </c>
      <c r="V264">
        <v>0</v>
      </c>
    </row>
    <row r="265" spans="3:22" ht="13.5" customHeight="1">
      <c r="C265">
        <v>126</v>
      </c>
      <c r="D265">
        <v>123</v>
      </c>
      <c r="G265">
        <v>264</v>
      </c>
      <c r="H265"/>
      <c r="K265"/>
      <c r="P265"/>
      <c r="S265">
        <v>3</v>
      </c>
      <c r="V265">
        <v>0</v>
      </c>
    </row>
    <row r="266" spans="3:22" ht="13.5" customHeight="1">
      <c r="C266">
        <v>67</v>
      </c>
      <c r="D266">
        <v>71</v>
      </c>
      <c r="G266">
        <v>265</v>
      </c>
      <c r="H266"/>
      <c r="K266"/>
      <c r="P266"/>
      <c r="S266">
        <v>-4</v>
      </c>
      <c r="V266">
        <v>0</v>
      </c>
    </row>
    <row r="267" spans="3:22" ht="13.5" customHeight="1">
      <c r="C267">
        <v>446</v>
      </c>
      <c r="D267">
        <v>443</v>
      </c>
      <c r="G267">
        <v>266</v>
      </c>
      <c r="H267"/>
      <c r="K267"/>
      <c r="P267"/>
      <c r="S267">
        <v>3</v>
      </c>
      <c r="V267">
        <v>0</v>
      </c>
    </row>
    <row r="268" spans="3:22" ht="13.5" customHeight="1">
      <c r="C268">
        <v>323</v>
      </c>
      <c r="D268">
        <v>327</v>
      </c>
      <c r="G268">
        <v>267</v>
      </c>
      <c r="H268"/>
      <c r="K268"/>
      <c r="P268"/>
      <c r="S268">
        <v>-4</v>
      </c>
      <c r="V268">
        <v>0</v>
      </c>
    </row>
    <row r="269" spans="3:22" ht="13.5" customHeight="1">
      <c r="C269">
        <v>190</v>
      </c>
      <c r="D269">
        <v>187</v>
      </c>
      <c r="G269">
        <v>268</v>
      </c>
      <c r="H269"/>
      <c r="K269"/>
      <c r="P269"/>
      <c r="S269">
        <v>3</v>
      </c>
      <c r="V269">
        <v>0</v>
      </c>
    </row>
    <row r="270" spans="3:22" ht="13.5" customHeight="1">
      <c r="C270">
        <v>195</v>
      </c>
      <c r="D270">
        <v>199</v>
      </c>
      <c r="G270">
        <v>269</v>
      </c>
      <c r="H270"/>
      <c r="K270"/>
      <c r="P270"/>
      <c r="S270">
        <v>-4</v>
      </c>
      <c r="V270">
        <v>0</v>
      </c>
    </row>
    <row r="271" spans="3:22" ht="13.5" customHeight="1">
      <c r="C271">
        <v>318</v>
      </c>
      <c r="D271">
        <v>315</v>
      </c>
      <c r="G271">
        <v>270</v>
      </c>
      <c r="H271"/>
      <c r="K271"/>
      <c r="P271"/>
      <c r="S271">
        <v>3</v>
      </c>
      <c r="V271">
        <v>0</v>
      </c>
    </row>
    <row r="272" spans="3:22" ht="13.5" customHeight="1">
      <c r="C272">
        <v>451</v>
      </c>
      <c r="D272">
        <v>455</v>
      </c>
      <c r="G272">
        <v>271</v>
      </c>
      <c r="H272"/>
      <c r="K272"/>
      <c r="P272"/>
      <c r="S272">
        <v>-4</v>
      </c>
      <c r="V272">
        <v>0</v>
      </c>
    </row>
    <row r="273" spans="3:22" ht="13.5" customHeight="1">
      <c r="C273">
        <v>62</v>
      </c>
      <c r="D273">
        <v>59</v>
      </c>
      <c r="G273">
        <v>272</v>
      </c>
      <c r="H273"/>
      <c r="K273"/>
      <c r="P273"/>
      <c r="S273">
        <v>3</v>
      </c>
      <c r="V273">
        <v>0</v>
      </c>
    </row>
    <row r="274" spans="3:22" ht="13.5" customHeight="1">
      <c r="C274">
        <v>35</v>
      </c>
      <c r="D274">
        <v>39</v>
      </c>
      <c r="G274">
        <v>273</v>
      </c>
      <c r="H274"/>
      <c r="K274"/>
      <c r="P274"/>
      <c r="S274">
        <v>-4</v>
      </c>
      <c r="V274">
        <v>0</v>
      </c>
    </row>
    <row r="275" spans="3:22" ht="13.5" customHeight="1">
      <c r="C275">
        <v>478</v>
      </c>
      <c r="D275">
        <v>475</v>
      </c>
      <c r="G275">
        <v>274</v>
      </c>
      <c r="H275"/>
      <c r="K275"/>
      <c r="P275"/>
      <c r="S275">
        <v>3</v>
      </c>
      <c r="V275">
        <v>0</v>
      </c>
    </row>
    <row r="276" spans="3:22" ht="13.5" customHeight="1">
      <c r="C276">
        <v>291</v>
      </c>
      <c r="D276">
        <v>295</v>
      </c>
      <c r="G276">
        <v>275</v>
      </c>
      <c r="H276"/>
      <c r="K276"/>
      <c r="P276"/>
      <c r="S276">
        <v>-4</v>
      </c>
      <c r="V276">
        <v>0</v>
      </c>
    </row>
    <row r="277" spans="3:22" ht="13.5" customHeight="1">
      <c r="C277">
        <v>222</v>
      </c>
      <c r="D277">
        <v>219</v>
      </c>
      <c r="G277">
        <v>276</v>
      </c>
      <c r="H277"/>
      <c r="K277"/>
      <c r="P277"/>
      <c r="S277">
        <v>3</v>
      </c>
      <c r="V277">
        <v>0</v>
      </c>
    </row>
    <row r="278" spans="3:22" ht="13.5" customHeight="1">
      <c r="C278">
        <v>163</v>
      </c>
      <c r="D278">
        <v>167</v>
      </c>
      <c r="G278">
        <v>277</v>
      </c>
      <c r="H278"/>
      <c r="K278"/>
      <c r="P278"/>
      <c r="S278">
        <v>-4</v>
      </c>
      <c r="V278">
        <v>0</v>
      </c>
    </row>
    <row r="279" spans="3:22" ht="13.5" customHeight="1">
      <c r="C279">
        <v>350</v>
      </c>
      <c r="D279">
        <v>347</v>
      </c>
      <c r="G279">
        <v>278</v>
      </c>
      <c r="H279"/>
      <c r="K279"/>
      <c r="P279"/>
      <c r="S279">
        <v>3</v>
      </c>
      <c r="V279">
        <v>0</v>
      </c>
    </row>
    <row r="280" spans="3:22" ht="13.5" customHeight="1">
      <c r="C280">
        <v>419</v>
      </c>
      <c r="D280">
        <v>423</v>
      </c>
      <c r="G280">
        <v>279</v>
      </c>
      <c r="H280"/>
      <c r="K280"/>
      <c r="P280"/>
      <c r="S280">
        <v>-4</v>
      </c>
      <c r="V280">
        <v>0</v>
      </c>
    </row>
    <row r="281" spans="3:22" ht="13.5" customHeight="1">
      <c r="C281">
        <v>94</v>
      </c>
      <c r="D281">
        <v>91</v>
      </c>
      <c r="G281">
        <v>280</v>
      </c>
      <c r="H281"/>
      <c r="K281"/>
      <c r="P281"/>
      <c r="S281">
        <v>3</v>
      </c>
      <c r="V281">
        <v>0</v>
      </c>
    </row>
    <row r="282" spans="3:22" ht="13.5" customHeight="1">
      <c r="C282">
        <v>99</v>
      </c>
      <c r="D282">
        <v>103</v>
      </c>
      <c r="G282">
        <v>281</v>
      </c>
      <c r="H282"/>
      <c r="K282"/>
      <c r="P282"/>
      <c r="S282">
        <v>-4</v>
      </c>
      <c r="V282">
        <v>0</v>
      </c>
    </row>
    <row r="283" spans="3:22" ht="13.5" customHeight="1">
      <c r="C283">
        <v>414</v>
      </c>
      <c r="D283">
        <v>411</v>
      </c>
      <c r="G283">
        <v>282</v>
      </c>
      <c r="H283"/>
      <c r="K283"/>
      <c r="P283"/>
      <c r="S283">
        <v>3</v>
      </c>
      <c r="V283">
        <v>0</v>
      </c>
    </row>
    <row r="284" spans="3:22" ht="13.5" customHeight="1">
      <c r="C284">
        <v>355</v>
      </c>
      <c r="D284">
        <v>359</v>
      </c>
      <c r="G284">
        <v>283</v>
      </c>
      <c r="H284"/>
      <c r="K284"/>
      <c r="P284"/>
      <c r="S284">
        <v>-4</v>
      </c>
      <c r="V284">
        <v>0</v>
      </c>
    </row>
    <row r="285" spans="3:22" ht="13.5" customHeight="1">
      <c r="C285">
        <v>158</v>
      </c>
      <c r="D285">
        <v>155</v>
      </c>
      <c r="G285">
        <v>284</v>
      </c>
      <c r="H285"/>
      <c r="K285"/>
      <c r="P285"/>
      <c r="S285">
        <v>3</v>
      </c>
      <c r="V285">
        <v>0</v>
      </c>
    </row>
    <row r="286" spans="3:22" ht="13.5" customHeight="1">
      <c r="C286">
        <v>227</v>
      </c>
      <c r="D286">
        <v>231</v>
      </c>
      <c r="G286">
        <v>285</v>
      </c>
      <c r="H286"/>
      <c r="K286"/>
      <c r="P286"/>
      <c r="S286">
        <v>-4</v>
      </c>
      <c r="V286">
        <v>0</v>
      </c>
    </row>
    <row r="287" spans="3:22" ht="13.5" customHeight="1">
      <c r="C287">
        <v>286</v>
      </c>
      <c r="D287">
        <v>283</v>
      </c>
      <c r="G287">
        <v>286</v>
      </c>
      <c r="H287"/>
      <c r="K287"/>
      <c r="P287"/>
      <c r="S287">
        <v>3</v>
      </c>
      <c r="V287">
        <v>0</v>
      </c>
    </row>
    <row r="288" spans="3:22" ht="13.5" customHeight="1">
      <c r="C288">
        <v>483</v>
      </c>
      <c r="D288">
        <v>487</v>
      </c>
      <c r="G288">
        <v>287</v>
      </c>
      <c r="H288"/>
      <c r="K288"/>
      <c r="P288"/>
      <c r="S288">
        <v>-4</v>
      </c>
      <c r="V288">
        <v>0</v>
      </c>
    </row>
    <row r="289" spans="3:22" ht="13.5" customHeight="1">
      <c r="C289">
        <v>30</v>
      </c>
      <c r="D289">
        <v>27</v>
      </c>
      <c r="G289">
        <v>288</v>
      </c>
      <c r="H289"/>
      <c r="K289"/>
      <c r="P289"/>
      <c r="S289">
        <v>3</v>
      </c>
      <c r="V289">
        <v>0</v>
      </c>
    </row>
    <row r="290" spans="3:22" ht="13.5" customHeight="1">
      <c r="C290">
        <v>19</v>
      </c>
      <c r="D290">
        <v>23</v>
      </c>
      <c r="G290">
        <v>289</v>
      </c>
      <c r="H290"/>
      <c r="K290"/>
      <c r="P290"/>
      <c r="S290">
        <v>-4</v>
      </c>
      <c r="V290">
        <v>0</v>
      </c>
    </row>
    <row r="291" spans="3:22" ht="13.5" customHeight="1">
      <c r="C291">
        <v>494</v>
      </c>
      <c r="D291">
        <v>491</v>
      </c>
      <c r="G291">
        <v>290</v>
      </c>
      <c r="H291"/>
      <c r="K291"/>
      <c r="P291"/>
      <c r="S291">
        <v>3</v>
      </c>
      <c r="V291">
        <v>0</v>
      </c>
    </row>
    <row r="292" spans="3:22" ht="13.5" customHeight="1">
      <c r="C292">
        <v>275</v>
      </c>
      <c r="D292">
        <v>279</v>
      </c>
      <c r="G292">
        <v>291</v>
      </c>
      <c r="H292"/>
      <c r="K292"/>
      <c r="P292"/>
      <c r="S292">
        <v>-4</v>
      </c>
      <c r="V292">
        <v>0</v>
      </c>
    </row>
    <row r="293" spans="3:22" ht="13.5" customHeight="1">
      <c r="C293">
        <v>238</v>
      </c>
      <c r="D293">
        <v>235</v>
      </c>
      <c r="G293">
        <v>292</v>
      </c>
      <c r="H293"/>
      <c r="K293"/>
      <c r="P293"/>
      <c r="S293">
        <v>3</v>
      </c>
      <c r="V293">
        <v>0</v>
      </c>
    </row>
    <row r="294" spans="3:22" ht="13.5" customHeight="1">
      <c r="C294">
        <v>147</v>
      </c>
      <c r="D294">
        <v>151</v>
      </c>
      <c r="G294">
        <v>293</v>
      </c>
      <c r="H294"/>
      <c r="K294"/>
      <c r="P294"/>
      <c r="S294">
        <v>-4</v>
      </c>
      <c r="V294">
        <v>0</v>
      </c>
    </row>
    <row r="295" spans="3:22" ht="13.5" customHeight="1">
      <c r="C295">
        <v>366</v>
      </c>
      <c r="D295">
        <v>363</v>
      </c>
      <c r="G295">
        <v>294</v>
      </c>
      <c r="H295"/>
      <c r="K295"/>
      <c r="P295"/>
      <c r="S295">
        <v>3</v>
      </c>
      <c r="V295">
        <v>0</v>
      </c>
    </row>
    <row r="296" spans="3:22" ht="13.5" customHeight="1">
      <c r="C296">
        <v>403</v>
      </c>
      <c r="D296">
        <v>407</v>
      </c>
      <c r="G296">
        <v>295</v>
      </c>
      <c r="H296"/>
      <c r="K296"/>
      <c r="P296"/>
      <c r="S296">
        <v>-4</v>
      </c>
      <c r="V296">
        <v>0</v>
      </c>
    </row>
    <row r="297" spans="3:22" ht="13.5" customHeight="1">
      <c r="C297">
        <v>110</v>
      </c>
      <c r="D297">
        <v>107</v>
      </c>
      <c r="G297">
        <v>296</v>
      </c>
      <c r="H297"/>
      <c r="K297"/>
      <c r="P297"/>
      <c r="S297">
        <v>3</v>
      </c>
      <c r="V297">
        <v>0</v>
      </c>
    </row>
    <row r="298" spans="3:22" ht="13.5" customHeight="1">
      <c r="C298">
        <v>83</v>
      </c>
      <c r="D298">
        <v>87</v>
      </c>
      <c r="G298">
        <v>297</v>
      </c>
      <c r="H298"/>
      <c r="K298"/>
      <c r="P298"/>
      <c r="S298">
        <v>-4</v>
      </c>
      <c r="V298">
        <v>0</v>
      </c>
    </row>
    <row r="299" spans="3:22" ht="13.5" customHeight="1">
      <c r="C299">
        <v>430</v>
      </c>
      <c r="D299">
        <v>427</v>
      </c>
      <c r="G299">
        <v>298</v>
      </c>
      <c r="H299"/>
      <c r="K299"/>
      <c r="P299"/>
      <c r="S299">
        <v>3</v>
      </c>
      <c r="V299">
        <v>0</v>
      </c>
    </row>
    <row r="300" spans="3:22" ht="13.5" customHeight="1">
      <c r="C300">
        <v>339</v>
      </c>
      <c r="D300">
        <v>343</v>
      </c>
      <c r="G300">
        <v>299</v>
      </c>
      <c r="H300"/>
      <c r="K300"/>
      <c r="P300"/>
      <c r="S300">
        <v>-4</v>
      </c>
      <c r="V300">
        <v>0</v>
      </c>
    </row>
    <row r="301" spans="3:22" ht="13.5" customHeight="1">
      <c r="C301">
        <v>174</v>
      </c>
      <c r="D301">
        <v>171</v>
      </c>
      <c r="G301">
        <v>300</v>
      </c>
      <c r="H301"/>
      <c r="K301"/>
      <c r="P301"/>
      <c r="S301">
        <v>3</v>
      </c>
      <c r="V301">
        <v>0</v>
      </c>
    </row>
    <row r="302" spans="3:22" ht="13.5" customHeight="1">
      <c r="C302">
        <v>211</v>
      </c>
      <c r="D302">
        <v>215</v>
      </c>
      <c r="G302">
        <v>301</v>
      </c>
      <c r="H302"/>
      <c r="K302"/>
      <c r="P302"/>
      <c r="S302">
        <v>-4</v>
      </c>
      <c r="V302">
        <v>0</v>
      </c>
    </row>
    <row r="303" spans="3:22" ht="13.5" customHeight="1">
      <c r="C303">
        <v>302</v>
      </c>
      <c r="D303">
        <v>299</v>
      </c>
      <c r="G303">
        <v>302</v>
      </c>
      <c r="H303"/>
      <c r="K303"/>
      <c r="P303"/>
      <c r="S303">
        <v>3</v>
      </c>
      <c r="V303">
        <v>0</v>
      </c>
    </row>
    <row r="304" spans="3:22" ht="13.5" customHeight="1">
      <c r="C304">
        <v>467</v>
      </c>
      <c r="D304">
        <v>471</v>
      </c>
      <c r="G304">
        <v>303</v>
      </c>
      <c r="H304"/>
      <c r="K304"/>
      <c r="P304"/>
      <c r="S304">
        <v>-4</v>
      </c>
      <c r="V304">
        <v>0</v>
      </c>
    </row>
    <row r="305" spans="3:22" ht="13.5" customHeight="1">
      <c r="C305">
        <v>46</v>
      </c>
      <c r="D305">
        <v>43</v>
      </c>
      <c r="G305">
        <v>304</v>
      </c>
      <c r="H305"/>
      <c r="K305"/>
      <c r="P305"/>
      <c r="S305">
        <v>3</v>
      </c>
      <c r="V305">
        <v>0</v>
      </c>
    </row>
    <row r="306" spans="3:22" ht="13.5" customHeight="1">
      <c r="C306">
        <v>51</v>
      </c>
      <c r="D306">
        <v>55</v>
      </c>
      <c r="G306">
        <v>305</v>
      </c>
      <c r="H306"/>
      <c r="K306"/>
      <c r="P306"/>
      <c r="S306">
        <v>-4</v>
      </c>
      <c r="V306">
        <v>0</v>
      </c>
    </row>
    <row r="307" spans="3:22" ht="13.5" customHeight="1">
      <c r="C307">
        <v>462</v>
      </c>
      <c r="D307">
        <v>459</v>
      </c>
      <c r="G307">
        <v>306</v>
      </c>
      <c r="H307"/>
      <c r="K307"/>
      <c r="P307"/>
      <c r="S307">
        <v>3</v>
      </c>
      <c r="V307">
        <v>0</v>
      </c>
    </row>
    <row r="308" spans="3:22" ht="13.5" customHeight="1">
      <c r="C308">
        <v>307</v>
      </c>
      <c r="D308">
        <v>311</v>
      </c>
      <c r="G308">
        <v>307</v>
      </c>
      <c r="H308"/>
      <c r="K308"/>
      <c r="P308"/>
      <c r="S308">
        <v>-4</v>
      </c>
      <c r="V308">
        <v>0</v>
      </c>
    </row>
    <row r="309" spans="3:22" ht="13.5" customHeight="1">
      <c r="C309">
        <v>206</v>
      </c>
      <c r="D309">
        <v>203</v>
      </c>
      <c r="G309">
        <v>308</v>
      </c>
      <c r="H309"/>
      <c r="K309"/>
      <c r="P309"/>
      <c r="S309">
        <v>3</v>
      </c>
      <c r="V309">
        <v>0</v>
      </c>
    </row>
    <row r="310" spans="3:22" ht="13.5" customHeight="1">
      <c r="C310">
        <v>179</v>
      </c>
      <c r="D310">
        <v>183</v>
      </c>
      <c r="G310">
        <v>309</v>
      </c>
      <c r="H310"/>
      <c r="K310"/>
      <c r="P310"/>
      <c r="S310">
        <v>-4</v>
      </c>
      <c r="V310">
        <v>0</v>
      </c>
    </row>
    <row r="311" spans="3:22" ht="13.5" customHeight="1">
      <c r="C311">
        <v>334</v>
      </c>
      <c r="D311">
        <v>331</v>
      </c>
      <c r="G311">
        <v>310</v>
      </c>
      <c r="H311"/>
      <c r="K311"/>
      <c r="P311"/>
      <c r="S311">
        <v>3</v>
      </c>
      <c r="V311">
        <v>0</v>
      </c>
    </row>
    <row r="312" spans="3:22" ht="13.5" customHeight="1">
      <c r="C312">
        <v>435</v>
      </c>
      <c r="D312">
        <v>439</v>
      </c>
      <c r="G312">
        <v>311</v>
      </c>
      <c r="H312"/>
      <c r="K312"/>
      <c r="P312"/>
      <c r="S312">
        <v>-4</v>
      </c>
      <c r="V312">
        <v>0</v>
      </c>
    </row>
    <row r="313" spans="3:22" ht="13.5" customHeight="1">
      <c r="C313">
        <v>78</v>
      </c>
      <c r="D313">
        <v>75</v>
      </c>
      <c r="G313">
        <v>312</v>
      </c>
      <c r="H313"/>
      <c r="K313"/>
      <c r="P313"/>
      <c r="S313">
        <v>3</v>
      </c>
      <c r="V313">
        <v>0</v>
      </c>
    </row>
    <row r="314" spans="3:22" ht="13.5" customHeight="1">
      <c r="C314">
        <v>115</v>
      </c>
      <c r="D314">
        <v>119</v>
      </c>
      <c r="G314">
        <v>313</v>
      </c>
      <c r="H314"/>
      <c r="K314"/>
      <c r="P314"/>
      <c r="S314">
        <v>-4</v>
      </c>
      <c r="V314">
        <v>0</v>
      </c>
    </row>
    <row r="315" spans="3:22" ht="13.5" customHeight="1">
      <c r="C315">
        <v>398</v>
      </c>
      <c r="D315">
        <v>395</v>
      </c>
      <c r="G315">
        <v>314</v>
      </c>
      <c r="H315"/>
      <c r="K315"/>
      <c r="P315"/>
      <c r="S315">
        <v>3</v>
      </c>
      <c r="V315">
        <v>0</v>
      </c>
    </row>
    <row r="316" spans="3:22" ht="13.5" customHeight="1">
      <c r="C316">
        <v>371</v>
      </c>
      <c r="D316">
        <v>375</v>
      </c>
      <c r="G316">
        <v>315</v>
      </c>
      <c r="H316"/>
      <c r="K316"/>
      <c r="P316"/>
      <c r="S316">
        <v>-4</v>
      </c>
      <c r="V316">
        <v>0</v>
      </c>
    </row>
    <row r="317" spans="3:22" ht="13.5" customHeight="1">
      <c r="C317">
        <v>142</v>
      </c>
      <c r="D317">
        <v>139</v>
      </c>
      <c r="G317">
        <v>316</v>
      </c>
      <c r="H317"/>
      <c r="K317"/>
      <c r="P317"/>
      <c r="S317">
        <v>3</v>
      </c>
      <c r="V317">
        <v>0</v>
      </c>
    </row>
    <row r="318" spans="3:22" ht="13.5" customHeight="1">
      <c r="C318">
        <v>243</v>
      </c>
      <c r="D318">
        <v>247</v>
      </c>
      <c r="G318">
        <v>317</v>
      </c>
      <c r="H318"/>
      <c r="K318"/>
      <c r="P318"/>
      <c r="S318">
        <v>-4</v>
      </c>
      <c r="V318">
        <v>0</v>
      </c>
    </row>
    <row r="319" spans="3:22" ht="13.5" customHeight="1">
      <c r="C319">
        <v>270</v>
      </c>
      <c r="D319">
        <v>267</v>
      </c>
      <c r="G319">
        <v>318</v>
      </c>
      <c r="H319"/>
      <c r="K319"/>
      <c r="P319"/>
      <c r="S319">
        <v>3</v>
      </c>
      <c r="V319">
        <v>0</v>
      </c>
    </row>
    <row r="320" spans="3:22" ht="13.5" customHeight="1">
      <c r="C320">
        <v>499</v>
      </c>
      <c r="D320">
        <v>503</v>
      </c>
      <c r="G320">
        <v>319</v>
      </c>
      <c r="H320"/>
      <c r="K320"/>
      <c r="P320"/>
      <c r="S320">
        <v>-4</v>
      </c>
      <c r="V320">
        <v>0</v>
      </c>
    </row>
    <row r="321" spans="3:22" ht="13.5" customHeight="1">
      <c r="C321">
        <v>14</v>
      </c>
      <c r="D321">
        <v>11</v>
      </c>
      <c r="E321">
        <v>11</v>
      </c>
      <c r="G321">
        <v>320</v>
      </c>
      <c r="H321"/>
      <c r="K321"/>
      <c r="P321"/>
      <c r="R321">
        <v>11</v>
      </c>
      <c r="S321">
        <v>3</v>
      </c>
      <c r="V321">
        <v>0</v>
      </c>
    </row>
    <row r="322" spans="3:22" ht="13.5" customHeight="1">
      <c r="C322">
        <v>11</v>
      </c>
      <c r="D322">
        <v>15</v>
      </c>
      <c r="E322">
        <v>15</v>
      </c>
      <c r="G322">
        <v>321</v>
      </c>
      <c r="H322"/>
      <c r="K322"/>
      <c r="P322"/>
      <c r="R322">
        <v>15</v>
      </c>
      <c r="S322">
        <v>-4</v>
      </c>
      <c r="V322">
        <v>0</v>
      </c>
    </row>
    <row r="323" spans="3:22" ht="13.5" customHeight="1">
      <c r="C323">
        <v>502</v>
      </c>
      <c r="D323">
        <v>499</v>
      </c>
      <c r="G323">
        <v>322</v>
      </c>
      <c r="H323"/>
      <c r="K323"/>
      <c r="P323"/>
      <c r="S323">
        <v>3</v>
      </c>
      <c r="V323">
        <v>0</v>
      </c>
    </row>
    <row r="324" spans="3:22" ht="13.5" customHeight="1">
      <c r="C324">
        <v>267</v>
      </c>
      <c r="D324">
        <v>271</v>
      </c>
      <c r="G324">
        <v>323</v>
      </c>
      <c r="H324"/>
      <c r="K324"/>
      <c r="P324"/>
      <c r="S324">
        <v>-4</v>
      </c>
      <c r="V324">
        <v>0</v>
      </c>
    </row>
    <row r="325" spans="3:22" ht="13.5" customHeight="1">
      <c r="C325">
        <v>246</v>
      </c>
      <c r="D325">
        <v>243</v>
      </c>
      <c r="G325">
        <v>324</v>
      </c>
      <c r="H325"/>
      <c r="K325"/>
      <c r="P325"/>
      <c r="S325">
        <v>3</v>
      </c>
      <c r="V325">
        <v>0</v>
      </c>
    </row>
    <row r="326" spans="3:22" ht="13.5" customHeight="1">
      <c r="C326">
        <v>139</v>
      </c>
      <c r="D326">
        <v>143</v>
      </c>
      <c r="G326">
        <v>325</v>
      </c>
      <c r="H326"/>
      <c r="K326"/>
      <c r="P326"/>
      <c r="S326">
        <v>-4</v>
      </c>
      <c r="V326">
        <v>0</v>
      </c>
    </row>
    <row r="327" spans="3:22" ht="13.5" customHeight="1">
      <c r="C327">
        <v>374</v>
      </c>
      <c r="D327">
        <v>371</v>
      </c>
      <c r="G327">
        <v>326</v>
      </c>
      <c r="H327"/>
      <c r="K327"/>
      <c r="P327"/>
      <c r="S327">
        <v>3</v>
      </c>
      <c r="V327">
        <v>0</v>
      </c>
    </row>
    <row r="328" spans="3:22" ht="13.5" customHeight="1">
      <c r="C328">
        <v>395</v>
      </c>
      <c r="D328">
        <v>399</v>
      </c>
      <c r="G328">
        <v>327</v>
      </c>
      <c r="H328"/>
      <c r="K328"/>
      <c r="P328"/>
      <c r="S328">
        <v>-4</v>
      </c>
      <c r="V328">
        <v>0</v>
      </c>
    </row>
    <row r="329" spans="3:22" ht="13.5" customHeight="1">
      <c r="C329">
        <v>118</v>
      </c>
      <c r="D329">
        <v>115</v>
      </c>
      <c r="G329">
        <v>328</v>
      </c>
      <c r="H329"/>
      <c r="K329"/>
      <c r="P329"/>
      <c r="S329">
        <v>3</v>
      </c>
      <c r="V329">
        <v>0</v>
      </c>
    </row>
    <row r="330" spans="3:22" ht="13.5" customHeight="1">
      <c r="C330">
        <v>75</v>
      </c>
      <c r="D330">
        <v>79</v>
      </c>
      <c r="G330">
        <v>329</v>
      </c>
      <c r="H330"/>
      <c r="K330"/>
      <c r="P330"/>
      <c r="S330">
        <v>-4</v>
      </c>
      <c r="V330">
        <v>0</v>
      </c>
    </row>
    <row r="331" spans="3:22" ht="13.5" customHeight="1">
      <c r="C331">
        <v>438</v>
      </c>
      <c r="D331">
        <v>435</v>
      </c>
      <c r="G331">
        <v>330</v>
      </c>
      <c r="H331"/>
      <c r="K331"/>
      <c r="P331"/>
      <c r="S331">
        <v>3</v>
      </c>
      <c r="V331">
        <v>0</v>
      </c>
    </row>
    <row r="332" spans="3:22" ht="13.5" customHeight="1">
      <c r="C332">
        <v>331</v>
      </c>
      <c r="D332">
        <v>335</v>
      </c>
      <c r="G332">
        <v>331</v>
      </c>
      <c r="H332"/>
      <c r="K332"/>
      <c r="P332"/>
      <c r="S332">
        <v>-4</v>
      </c>
      <c r="V332">
        <v>0</v>
      </c>
    </row>
    <row r="333" spans="3:22" ht="13.5" customHeight="1">
      <c r="C333">
        <v>182</v>
      </c>
      <c r="D333">
        <v>179</v>
      </c>
      <c r="G333">
        <v>332</v>
      </c>
      <c r="H333"/>
      <c r="K333"/>
      <c r="P333"/>
      <c r="S333">
        <v>3</v>
      </c>
      <c r="V333">
        <v>0</v>
      </c>
    </row>
    <row r="334" spans="3:22" ht="13.5" customHeight="1">
      <c r="C334">
        <v>203</v>
      </c>
      <c r="D334">
        <v>207</v>
      </c>
      <c r="G334">
        <v>333</v>
      </c>
      <c r="H334"/>
      <c r="K334"/>
      <c r="P334"/>
      <c r="S334">
        <v>-4</v>
      </c>
      <c r="V334">
        <v>0</v>
      </c>
    </row>
    <row r="335" spans="3:22" ht="13.5" customHeight="1">
      <c r="C335">
        <v>310</v>
      </c>
      <c r="D335">
        <v>307</v>
      </c>
      <c r="G335">
        <v>334</v>
      </c>
      <c r="H335"/>
      <c r="K335"/>
      <c r="P335"/>
      <c r="S335">
        <v>3</v>
      </c>
      <c r="V335">
        <v>0</v>
      </c>
    </row>
    <row r="336" spans="3:22" ht="13.5" customHeight="1">
      <c r="C336">
        <v>459</v>
      </c>
      <c r="D336">
        <v>463</v>
      </c>
      <c r="G336">
        <v>335</v>
      </c>
      <c r="H336"/>
      <c r="K336"/>
      <c r="P336"/>
      <c r="S336">
        <v>-4</v>
      </c>
      <c r="V336">
        <v>0</v>
      </c>
    </row>
    <row r="337" spans="3:22" ht="13.5" customHeight="1">
      <c r="C337">
        <v>54</v>
      </c>
      <c r="D337">
        <v>51</v>
      </c>
      <c r="G337">
        <v>336</v>
      </c>
      <c r="H337"/>
      <c r="K337"/>
      <c r="P337"/>
      <c r="S337">
        <v>3</v>
      </c>
      <c r="V337">
        <v>0</v>
      </c>
    </row>
    <row r="338" spans="3:22" ht="13.5" customHeight="1">
      <c r="C338">
        <v>43</v>
      </c>
      <c r="D338">
        <v>47</v>
      </c>
      <c r="G338">
        <v>337</v>
      </c>
      <c r="H338"/>
      <c r="K338"/>
      <c r="P338"/>
      <c r="S338">
        <v>-4</v>
      </c>
      <c r="V338">
        <v>0</v>
      </c>
    </row>
    <row r="339" spans="3:22" ht="13.5" customHeight="1">
      <c r="C339">
        <v>470</v>
      </c>
      <c r="D339">
        <v>467</v>
      </c>
      <c r="G339">
        <v>338</v>
      </c>
      <c r="H339"/>
      <c r="K339"/>
      <c r="P339"/>
      <c r="S339">
        <v>3</v>
      </c>
      <c r="V339">
        <v>0</v>
      </c>
    </row>
    <row r="340" spans="3:22" ht="13.5" customHeight="1">
      <c r="C340">
        <v>299</v>
      </c>
      <c r="D340">
        <v>303</v>
      </c>
      <c r="G340">
        <v>339</v>
      </c>
      <c r="H340"/>
      <c r="K340"/>
      <c r="P340"/>
      <c r="S340">
        <v>-4</v>
      </c>
      <c r="V340">
        <v>0</v>
      </c>
    </row>
    <row r="341" spans="3:22" ht="13.5" customHeight="1">
      <c r="C341">
        <v>214</v>
      </c>
      <c r="D341">
        <v>211</v>
      </c>
      <c r="G341">
        <v>340</v>
      </c>
      <c r="H341"/>
      <c r="K341"/>
      <c r="P341"/>
      <c r="S341">
        <v>3</v>
      </c>
      <c r="V341">
        <v>0</v>
      </c>
    </row>
    <row r="342" spans="3:22" ht="13.5" customHeight="1">
      <c r="C342">
        <v>171</v>
      </c>
      <c r="D342">
        <v>175</v>
      </c>
      <c r="G342">
        <v>341</v>
      </c>
      <c r="H342"/>
      <c r="K342"/>
      <c r="P342"/>
      <c r="S342">
        <v>-4</v>
      </c>
      <c r="V342">
        <v>0</v>
      </c>
    </row>
    <row r="343" spans="3:22" ht="13.5" customHeight="1">
      <c r="C343">
        <v>342</v>
      </c>
      <c r="D343">
        <v>339</v>
      </c>
      <c r="G343">
        <v>342</v>
      </c>
      <c r="H343"/>
      <c r="K343"/>
      <c r="P343"/>
      <c r="S343">
        <v>3</v>
      </c>
      <c r="V343">
        <v>0</v>
      </c>
    </row>
    <row r="344" spans="3:22" ht="13.5" customHeight="1">
      <c r="C344">
        <v>427</v>
      </c>
      <c r="D344">
        <v>431</v>
      </c>
      <c r="G344">
        <v>343</v>
      </c>
      <c r="H344"/>
      <c r="K344"/>
      <c r="P344"/>
      <c r="S344">
        <v>-4</v>
      </c>
      <c r="V344">
        <v>0</v>
      </c>
    </row>
    <row r="345" spans="3:22" ht="13.5" customHeight="1">
      <c r="C345">
        <v>86</v>
      </c>
      <c r="D345">
        <v>83</v>
      </c>
      <c r="G345">
        <v>344</v>
      </c>
      <c r="H345"/>
      <c r="K345"/>
      <c r="P345"/>
      <c r="S345">
        <v>3</v>
      </c>
      <c r="V345">
        <v>0</v>
      </c>
    </row>
    <row r="346" spans="3:22" ht="13.5" customHeight="1">
      <c r="C346">
        <v>107</v>
      </c>
      <c r="D346">
        <v>111</v>
      </c>
      <c r="G346">
        <v>345</v>
      </c>
      <c r="H346"/>
      <c r="K346"/>
      <c r="P346"/>
      <c r="S346">
        <v>-4</v>
      </c>
      <c r="V346">
        <v>0</v>
      </c>
    </row>
    <row r="347" spans="3:22" ht="13.5" customHeight="1">
      <c r="C347">
        <v>406</v>
      </c>
      <c r="D347">
        <v>403</v>
      </c>
      <c r="G347">
        <v>346</v>
      </c>
      <c r="H347"/>
      <c r="K347"/>
      <c r="P347"/>
      <c r="S347">
        <v>3</v>
      </c>
      <c r="V347">
        <v>0</v>
      </c>
    </row>
    <row r="348" spans="3:22" ht="13.5" customHeight="1">
      <c r="C348">
        <v>363</v>
      </c>
      <c r="D348">
        <v>367</v>
      </c>
      <c r="G348">
        <v>347</v>
      </c>
      <c r="H348"/>
      <c r="K348"/>
      <c r="P348"/>
      <c r="S348">
        <v>-4</v>
      </c>
      <c r="V348">
        <v>0</v>
      </c>
    </row>
    <row r="349" spans="3:22" ht="13.5" customHeight="1">
      <c r="C349">
        <v>150</v>
      </c>
      <c r="D349">
        <v>147</v>
      </c>
      <c r="G349">
        <v>348</v>
      </c>
      <c r="H349"/>
      <c r="K349"/>
      <c r="P349"/>
      <c r="S349">
        <v>3</v>
      </c>
      <c r="V349">
        <v>0</v>
      </c>
    </row>
    <row r="350" spans="3:22" ht="13.5" customHeight="1">
      <c r="C350">
        <v>235</v>
      </c>
      <c r="D350">
        <v>239</v>
      </c>
      <c r="G350">
        <v>349</v>
      </c>
      <c r="H350"/>
      <c r="K350"/>
      <c r="P350"/>
      <c r="S350">
        <v>-4</v>
      </c>
      <c r="V350">
        <v>0</v>
      </c>
    </row>
    <row r="351" spans="3:22" ht="13.5" customHeight="1">
      <c r="C351">
        <v>278</v>
      </c>
      <c r="D351">
        <v>275</v>
      </c>
      <c r="G351">
        <v>350</v>
      </c>
      <c r="H351"/>
      <c r="K351"/>
      <c r="P351"/>
      <c r="S351">
        <v>3</v>
      </c>
      <c r="V351">
        <v>0</v>
      </c>
    </row>
    <row r="352" spans="3:22" ht="13.5" customHeight="1">
      <c r="C352">
        <v>491</v>
      </c>
      <c r="D352">
        <v>495</v>
      </c>
      <c r="G352">
        <v>351</v>
      </c>
      <c r="H352"/>
      <c r="K352"/>
      <c r="P352"/>
      <c r="S352">
        <v>-4</v>
      </c>
      <c r="V352">
        <v>0</v>
      </c>
    </row>
    <row r="353" spans="3:22" ht="13.5" customHeight="1">
      <c r="C353">
        <v>22</v>
      </c>
      <c r="D353">
        <v>19</v>
      </c>
      <c r="G353">
        <v>352</v>
      </c>
      <c r="H353"/>
      <c r="K353"/>
      <c r="P353"/>
      <c r="S353">
        <v>3</v>
      </c>
      <c r="V353">
        <v>0</v>
      </c>
    </row>
    <row r="354" spans="3:22" ht="13.5" customHeight="1">
      <c r="C354">
        <v>27</v>
      </c>
      <c r="D354">
        <v>31</v>
      </c>
      <c r="G354">
        <v>353</v>
      </c>
      <c r="H354"/>
      <c r="K354"/>
      <c r="P354"/>
      <c r="S354">
        <v>-4</v>
      </c>
      <c r="V354">
        <v>0</v>
      </c>
    </row>
    <row r="355" spans="3:22" ht="13.5" customHeight="1">
      <c r="C355">
        <v>486</v>
      </c>
      <c r="D355">
        <v>483</v>
      </c>
      <c r="G355">
        <v>354</v>
      </c>
      <c r="H355"/>
      <c r="K355"/>
      <c r="P355"/>
      <c r="S355">
        <v>3</v>
      </c>
      <c r="V355">
        <v>0</v>
      </c>
    </row>
    <row r="356" spans="3:22" ht="13.5" customHeight="1">
      <c r="C356">
        <v>283</v>
      </c>
      <c r="D356">
        <v>287</v>
      </c>
      <c r="G356">
        <v>355</v>
      </c>
      <c r="H356"/>
      <c r="K356"/>
      <c r="P356"/>
      <c r="S356">
        <v>-4</v>
      </c>
      <c r="V356">
        <v>0</v>
      </c>
    </row>
    <row r="357" spans="3:22" ht="13.5" customHeight="1">
      <c r="C357">
        <v>230</v>
      </c>
      <c r="D357">
        <v>227</v>
      </c>
      <c r="G357">
        <v>356</v>
      </c>
      <c r="H357"/>
      <c r="K357"/>
      <c r="P357"/>
      <c r="S357">
        <v>3</v>
      </c>
      <c r="V357">
        <v>0</v>
      </c>
    </row>
    <row r="358" spans="3:22" ht="13.5" customHeight="1">
      <c r="C358">
        <v>155</v>
      </c>
      <c r="D358">
        <v>159</v>
      </c>
      <c r="G358">
        <v>357</v>
      </c>
      <c r="H358"/>
      <c r="K358"/>
      <c r="P358"/>
      <c r="S358">
        <v>-4</v>
      </c>
      <c r="V358">
        <v>0</v>
      </c>
    </row>
    <row r="359" spans="3:22" ht="13.5" customHeight="1">
      <c r="C359">
        <v>358</v>
      </c>
      <c r="D359">
        <v>355</v>
      </c>
      <c r="G359">
        <v>358</v>
      </c>
      <c r="H359"/>
      <c r="K359"/>
      <c r="P359"/>
      <c r="S359">
        <v>3</v>
      </c>
      <c r="V359">
        <v>0</v>
      </c>
    </row>
    <row r="360" spans="3:22" ht="13.5" customHeight="1">
      <c r="C360">
        <v>411</v>
      </c>
      <c r="D360">
        <v>415</v>
      </c>
      <c r="G360">
        <v>359</v>
      </c>
      <c r="H360"/>
      <c r="K360"/>
      <c r="P360"/>
      <c r="S360">
        <v>-4</v>
      </c>
      <c r="V360">
        <v>0</v>
      </c>
    </row>
    <row r="361" spans="3:22" ht="13.5" customHeight="1">
      <c r="C361">
        <v>102</v>
      </c>
      <c r="D361">
        <v>99</v>
      </c>
      <c r="G361">
        <v>360</v>
      </c>
      <c r="H361"/>
      <c r="K361"/>
      <c r="P361"/>
      <c r="S361">
        <v>3</v>
      </c>
      <c r="V361">
        <v>0</v>
      </c>
    </row>
    <row r="362" spans="3:22" ht="13.5" customHeight="1">
      <c r="C362">
        <v>91</v>
      </c>
      <c r="D362">
        <v>95</v>
      </c>
      <c r="G362">
        <v>361</v>
      </c>
      <c r="H362"/>
      <c r="K362"/>
      <c r="P362"/>
      <c r="S362">
        <v>-4</v>
      </c>
      <c r="V362">
        <v>0</v>
      </c>
    </row>
    <row r="363" spans="3:22" ht="13.5" customHeight="1">
      <c r="C363">
        <v>422</v>
      </c>
      <c r="D363">
        <v>419</v>
      </c>
      <c r="G363">
        <v>362</v>
      </c>
      <c r="H363"/>
      <c r="K363"/>
      <c r="P363"/>
      <c r="S363">
        <v>3</v>
      </c>
      <c r="V363">
        <v>0</v>
      </c>
    </row>
    <row r="364" spans="3:22" ht="13.5" customHeight="1">
      <c r="C364">
        <v>347</v>
      </c>
      <c r="D364">
        <v>351</v>
      </c>
      <c r="G364">
        <v>363</v>
      </c>
      <c r="H364"/>
      <c r="K364"/>
      <c r="P364"/>
      <c r="S364">
        <v>-4</v>
      </c>
      <c r="V364">
        <v>0</v>
      </c>
    </row>
    <row r="365" spans="3:22" ht="13.5" customHeight="1">
      <c r="C365">
        <v>166</v>
      </c>
      <c r="D365">
        <v>163</v>
      </c>
      <c r="G365">
        <v>364</v>
      </c>
      <c r="H365"/>
      <c r="K365"/>
      <c r="P365"/>
      <c r="S365">
        <v>3</v>
      </c>
      <c r="V365">
        <v>0</v>
      </c>
    </row>
    <row r="366" spans="3:22" ht="13.5" customHeight="1">
      <c r="C366">
        <v>219</v>
      </c>
      <c r="D366">
        <v>223</v>
      </c>
      <c r="G366">
        <v>365</v>
      </c>
      <c r="H366"/>
      <c r="K366"/>
      <c r="P366"/>
      <c r="S366">
        <v>-4</v>
      </c>
      <c r="V366">
        <v>0</v>
      </c>
    </row>
    <row r="367" spans="3:22" ht="13.5" customHeight="1">
      <c r="C367">
        <v>294</v>
      </c>
      <c r="D367">
        <v>291</v>
      </c>
      <c r="G367">
        <v>366</v>
      </c>
      <c r="H367"/>
      <c r="K367"/>
      <c r="P367"/>
      <c r="S367">
        <v>3</v>
      </c>
      <c r="V367">
        <v>0</v>
      </c>
    </row>
    <row r="368" spans="3:22" ht="13.5" customHeight="1">
      <c r="C368">
        <v>475</v>
      </c>
      <c r="D368">
        <v>479</v>
      </c>
      <c r="G368">
        <v>367</v>
      </c>
      <c r="H368"/>
      <c r="K368"/>
      <c r="P368"/>
      <c r="S368">
        <v>-4</v>
      </c>
      <c r="V368">
        <v>0</v>
      </c>
    </row>
    <row r="369" spans="3:22" ht="13.5" customHeight="1">
      <c r="C369">
        <v>38</v>
      </c>
      <c r="D369">
        <v>35</v>
      </c>
      <c r="G369">
        <v>368</v>
      </c>
      <c r="H369"/>
      <c r="K369"/>
      <c r="P369"/>
      <c r="S369">
        <v>3</v>
      </c>
      <c r="V369">
        <v>0</v>
      </c>
    </row>
    <row r="370" spans="3:22" ht="13.5" customHeight="1">
      <c r="C370">
        <v>59</v>
      </c>
      <c r="D370">
        <v>63</v>
      </c>
      <c r="G370">
        <v>369</v>
      </c>
      <c r="H370"/>
      <c r="K370"/>
      <c r="P370"/>
      <c r="S370">
        <v>-4</v>
      </c>
      <c r="V370">
        <v>0</v>
      </c>
    </row>
    <row r="371" spans="3:22" ht="13.5" customHeight="1">
      <c r="C371">
        <v>454</v>
      </c>
      <c r="D371">
        <v>451</v>
      </c>
      <c r="G371">
        <v>370</v>
      </c>
      <c r="H371"/>
      <c r="K371"/>
      <c r="P371"/>
      <c r="S371">
        <v>3</v>
      </c>
      <c r="V371">
        <v>0</v>
      </c>
    </row>
    <row r="372" spans="3:22" ht="13.5" customHeight="1">
      <c r="C372">
        <v>315</v>
      </c>
      <c r="D372">
        <v>319</v>
      </c>
      <c r="G372">
        <v>371</v>
      </c>
      <c r="H372"/>
      <c r="K372"/>
      <c r="P372"/>
      <c r="S372">
        <v>-4</v>
      </c>
      <c r="V372">
        <v>0</v>
      </c>
    </row>
    <row r="373" spans="3:22" ht="13.5" customHeight="1">
      <c r="C373">
        <v>198</v>
      </c>
      <c r="D373">
        <v>195</v>
      </c>
      <c r="G373">
        <v>372</v>
      </c>
      <c r="H373"/>
      <c r="K373"/>
      <c r="P373"/>
      <c r="S373">
        <v>3</v>
      </c>
      <c r="V373">
        <v>0</v>
      </c>
    </row>
    <row r="374" spans="3:22" ht="13.5" customHeight="1">
      <c r="C374">
        <v>187</v>
      </c>
      <c r="D374">
        <v>191</v>
      </c>
      <c r="G374">
        <v>373</v>
      </c>
      <c r="H374"/>
      <c r="K374"/>
      <c r="P374"/>
      <c r="S374">
        <v>-4</v>
      </c>
      <c r="V374">
        <v>0</v>
      </c>
    </row>
    <row r="375" spans="3:22" ht="13.5" customHeight="1">
      <c r="C375">
        <v>326</v>
      </c>
      <c r="D375">
        <v>323</v>
      </c>
      <c r="G375">
        <v>374</v>
      </c>
      <c r="H375"/>
      <c r="K375"/>
      <c r="P375"/>
      <c r="S375">
        <v>3</v>
      </c>
      <c r="V375">
        <v>0</v>
      </c>
    </row>
    <row r="376" spans="3:22" ht="13.5" customHeight="1">
      <c r="C376">
        <v>443</v>
      </c>
      <c r="D376">
        <v>447</v>
      </c>
      <c r="G376">
        <v>375</v>
      </c>
      <c r="H376"/>
      <c r="K376"/>
      <c r="P376"/>
      <c r="S376">
        <v>-4</v>
      </c>
      <c r="V376">
        <v>0</v>
      </c>
    </row>
    <row r="377" spans="3:22" ht="13.5" customHeight="1">
      <c r="C377">
        <v>70</v>
      </c>
      <c r="D377">
        <v>67</v>
      </c>
      <c r="G377">
        <v>376</v>
      </c>
      <c r="H377"/>
      <c r="K377"/>
      <c r="P377"/>
      <c r="S377">
        <v>3</v>
      </c>
      <c r="V377">
        <v>0</v>
      </c>
    </row>
    <row r="378" spans="3:22" ht="13.5" customHeight="1">
      <c r="C378">
        <v>123</v>
      </c>
      <c r="D378">
        <v>127</v>
      </c>
      <c r="G378">
        <v>377</v>
      </c>
      <c r="H378"/>
      <c r="K378"/>
      <c r="P378"/>
      <c r="S378">
        <v>-4</v>
      </c>
      <c r="V378">
        <v>0</v>
      </c>
    </row>
    <row r="379" spans="3:22" ht="13.5" customHeight="1">
      <c r="C379">
        <v>390</v>
      </c>
      <c r="D379">
        <v>387</v>
      </c>
      <c r="G379">
        <v>378</v>
      </c>
      <c r="H379"/>
      <c r="K379"/>
      <c r="P379"/>
      <c r="S379">
        <v>3</v>
      </c>
      <c r="V379">
        <v>0</v>
      </c>
    </row>
    <row r="380" spans="3:22" ht="13.5" customHeight="1">
      <c r="C380">
        <v>379</v>
      </c>
      <c r="D380">
        <v>383</v>
      </c>
      <c r="G380">
        <v>379</v>
      </c>
      <c r="H380"/>
      <c r="K380"/>
      <c r="P380"/>
      <c r="S380">
        <v>-4</v>
      </c>
      <c r="V380">
        <v>0</v>
      </c>
    </row>
    <row r="381" spans="3:22" ht="13.5" customHeight="1">
      <c r="C381">
        <v>134</v>
      </c>
      <c r="D381">
        <v>131</v>
      </c>
      <c r="G381">
        <v>380</v>
      </c>
      <c r="H381"/>
      <c r="K381"/>
      <c r="P381"/>
      <c r="S381">
        <v>3</v>
      </c>
      <c r="V381">
        <v>0</v>
      </c>
    </row>
    <row r="382" spans="3:22" ht="13.5" customHeight="1">
      <c r="C382">
        <v>251</v>
      </c>
      <c r="D382">
        <v>255</v>
      </c>
      <c r="G382">
        <v>381</v>
      </c>
      <c r="H382"/>
      <c r="K382"/>
      <c r="P382"/>
      <c r="S382">
        <v>-4</v>
      </c>
      <c r="V382">
        <v>0</v>
      </c>
    </row>
    <row r="383" spans="3:22" ht="13.5" customHeight="1">
      <c r="C383">
        <v>262</v>
      </c>
      <c r="D383">
        <v>259</v>
      </c>
      <c r="G383">
        <v>382</v>
      </c>
      <c r="H383"/>
      <c r="K383"/>
      <c r="P383"/>
      <c r="S383">
        <v>3</v>
      </c>
      <c r="V383">
        <v>0</v>
      </c>
    </row>
    <row r="384" spans="3:22" ht="13.5" customHeight="1">
      <c r="C384">
        <v>507</v>
      </c>
      <c r="D384">
        <v>511</v>
      </c>
      <c r="G384">
        <v>383</v>
      </c>
      <c r="H384"/>
      <c r="K384"/>
      <c r="P384"/>
      <c r="S384">
        <v>-4</v>
      </c>
      <c r="V384">
        <v>0</v>
      </c>
    </row>
    <row r="385" spans="3:22" ht="13.5" customHeight="1">
      <c r="C385">
        <v>6</v>
      </c>
      <c r="D385">
        <v>4</v>
      </c>
      <c r="E385">
        <v>4</v>
      </c>
      <c r="G385">
        <v>384</v>
      </c>
      <c r="H385"/>
      <c r="K385"/>
      <c r="P385"/>
      <c r="R385">
        <v>4</v>
      </c>
      <c r="S385">
        <v>2</v>
      </c>
      <c r="V385">
        <v>0</v>
      </c>
    </row>
    <row r="386" spans="3:22" ht="13.5" customHeight="1">
      <c r="C386">
        <v>7</v>
      </c>
      <c r="D386">
        <v>8</v>
      </c>
      <c r="E386">
        <v>8</v>
      </c>
      <c r="G386">
        <v>385</v>
      </c>
      <c r="H386"/>
      <c r="K386"/>
      <c r="P386"/>
      <c r="R386">
        <v>8</v>
      </c>
      <c r="S386">
        <v>-1</v>
      </c>
      <c r="V386">
        <v>0</v>
      </c>
    </row>
    <row r="387" spans="3:22" ht="13.5" customHeight="1">
      <c r="C387">
        <v>506</v>
      </c>
      <c r="D387">
        <v>508</v>
      </c>
      <c r="G387">
        <v>386</v>
      </c>
      <c r="H387"/>
      <c r="K387"/>
      <c r="P387"/>
      <c r="S387">
        <v>-2</v>
      </c>
      <c r="V387">
        <v>0</v>
      </c>
    </row>
    <row r="388" spans="3:22" ht="13.5" customHeight="1">
      <c r="C388">
        <v>263</v>
      </c>
      <c r="D388">
        <v>264</v>
      </c>
      <c r="G388">
        <v>387</v>
      </c>
      <c r="H388"/>
      <c r="K388"/>
      <c r="P388"/>
      <c r="S388">
        <v>-1</v>
      </c>
      <c r="V388">
        <v>0</v>
      </c>
    </row>
    <row r="389" spans="3:22" ht="13.5" customHeight="1">
      <c r="C389">
        <v>250</v>
      </c>
      <c r="D389">
        <v>252</v>
      </c>
      <c r="G389">
        <v>388</v>
      </c>
      <c r="H389"/>
      <c r="K389"/>
      <c r="P389"/>
      <c r="S389">
        <v>-2</v>
      </c>
      <c r="V389">
        <v>0</v>
      </c>
    </row>
    <row r="390" spans="3:22" ht="13.5" customHeight="1">
      <c r="C390">
        <v>135</v>
      </c>
      <c r="D390">
        <v>136</v>
      </c>
      <c r="G390">
        <v>389</v>
      </c>
      <c r="H390"/>
      <c r="K390"/>
      <c r="P390"/>
      <c r="S390">
        <v>-1</v>
      </c>
      <c r="V390">
        <v>0</v>
      </c>
    </row>
    <row r="391" spans="3:22" ht="13.5" customHeight="1">
      <c r="C391">
        <v>378</v>
      </c>
      <c r="D391">
        <v>380</v>
      </c>
      <c r="G391">
        <v>390</v>
      </c>
      <c r="H391"/>
      <c r="K391"/>
      <c r="P391"/>
      <c r="S391">
        <v>-2</v>
      </c>
      <c r="V391">
        <v>0</v>
      </c>
    </row>
    <row r="392" spans="3:22" ht="13.5" customHeight="1">
      <c r="C392">
        <v>391</v>
      </c>
      <c r="D392">
        <v>392</v>
      </c>
      <c r="G392">
        <v>391</v>
      </c>
      <c r="H392"/>
      <c r="K392"/>
      <c r="P392"/>
      <c r="S392">
        <v>-1</v>
      </c>
      <c r="V392">
        <v>0</v>
      </c>
    </row>
    <row r="393" spans="3:22" ht="13.5" customHeight="1">
      <c r="C393">
        <v>122</v>
      </c>
      <c r="D393">
        <v>124</v>
      </c>
      <c r="G393">
        <v>392</v>
      </c>
      <c r="H393"/>
      <c r="K393"/>
      <c r="P393"/>
      <c r="S393">
        <v>-2</v>
      </c>
      <c r="V393">
        <v>0</v>
      </c>
    </row>
    <row r="394" spans="3:22" ht="13.5" customHeight="1">
      <c r="C394">
        <v>71</v>
      </c>
      <c r="D394">
        <v>72</v>
      </c>
      <c r="G394">
        <v>393</v>
      </c>
      <c r="H394"/>
      <c r="K394"/>
      <c r="P394"/>
      <c r="S394">
        <v>-1</v>
      </c>
      <c r="V394">
        <v>0</v>
      </c>
    </row>
    <row r="395" spans="3:22" ht="13.5" customHeight="1">
      <c r="C395">
        <v>442</v>
      </c>
      <c r="D395">
        <v>444</v>
      </c>
      <c r="G395">
        <v>394</v>
      </c>
      <c r="H395"/>
      <c r="K395"/>
      <c r="P395"/>
      <c r="S395">
        <v>-2</v>
      </c>
      <c r="V395">
        <v>0</v>
      </c>
    </row>
    <row r="396" spans="3:22" ht="13.5" customHeight="1">
      <c r="C396">
        <v>327</v>
      </c>
      <c r="D396">
        <v>328</v>
      </c>
      <c r="G396">
        <v>395</v>
      </c>
      <c r="H396"/>
      <c r="K396"/>
      <c r="P396"/>
      <c r="S396">
        <v>-1</v>
      </c>
      <c r="V396">
        <v>0</v>
      </c>
    </row>
    <row r="397" spans="3:22" ht="13.5" customHeight="1">
      <c r="C397">
        <v>186</v>
      </c>
      <c r="D397">
        <v>188</v>
      </c>
      <c r="G397">
        <v>396</v>
      </c>
      <c r="H397"/>
      <c r="K397"/>
      <c r="P397"/>
      <c r="S397">
        <v>-2</v>
      </c>
      <c r="V397">
        <v>0</v>
      </c>
    </row>
    <row r="398" spans="3:22" ht="13.5" customHeight="1">
      <c r="C398">
        <v>199</v>
      </c>
      <c r="D398">
        <v>200</v>
      </c>
      <c r="G398">
        <v>397</v>
      </c>
      <c r="H398"/>
      <c r="K398"/>
      <c r="P398"/>
      <c r="S398">
        <v>-1</v>
      </c>
      <c r="V398">
        <v>0</v>
      </c>
    </row>
    <row r="399" spans="3:22" ht="13.5" customHeight="1">
      <c r="C399">
        <v>314</v>
      </c>
      <c r="D399">
        <v>316</v>
      </c>
      <c r="G399">
        <v>398</v>
      </c>
      <c r="H399"/>
      <c r="K399"/>
      <c r="P399"/>
      <c r="S399">
        <v>-2</v>
      </c>
      <c r="V399">
        <v>0</v>
      </c>
    </row>
    <row r="400" spans="3:22" ht="13.5" customHeight="1">
      <c r="C400">
        <v>455</v>
      </c>
      <c r="D400">
        <v>456</v>
      </c>
      <c r="G400">
        <v>399</v>
      </c>
      <c r="H400"/>
      <c r="K400"/>
      <c r="P400"/>
      <c r="S400">
        <v>-1</v>
      </c>
      <c r="V400">
        <v>0</v>
      </c>
    </row>
    <row r="401" spans="3:22" ht="13.5" customHeight="1">
      <c r="C401">
        <v>58</v>
      </c>
      <c r="D401">
        <v>60</v>
      </c>
      <c r="G401">
        <v>400</v>
      </c>
      <c r="H401"/>
      <c r="K401"/>
      <c r="P401"/>
      <c r="S401">
        <v>-2</v>
      </c>
      <c r="V401">
        <v>0</v>
      </c>
    </row>
    <row r="402" spans="3:22" ht="13.5" customHeight="1">
      <c r="C402">
        <v>39</v>
      </c>
      <c r="D402">
        <v>40</v>
      </c>
      <c r="G402">
        <v>401</v>
      </c>
      <c r="H402"/>
      <c r="K402"/>
      <c r="P402"/>
      <c r="S402">
        <v>-1</v>
      </c>
      <c r="V402">
        <v>0</v>
      </c>
    </row>
    <row r="403" spans="3:22" ht="13.5" customHeight="1">
      <c r="C403">
        <v>474</v>
      </c>
      <c r="D403">
        <v>476</v>
      </c>
      <c r="G403">
        <v>402</v>
      </c>
      <c r="H403"/>
      <c r="K403"/>
      <c r="P403"/>
      <c r="S403">
        <v>-2</v>
      </c>
      <c r="V403">
        <v>0</v>
      </c>
    </row>
    <row r="404" spans="3:22" ht="13.5" customHeight="1">
      <c r="C404">
        <v>295</v>
      </c>
      <c r="D404">
        <v>296</v>
      </c>
      <c r="G404">
        <v>403</v>
      </c>
      <c r="H404"/>
      <c r="K404"/>
      <c r="P404"/>
      <c r="S404">
        <v>-1</v>
      </c>
      <c r="V404">
        <v>0</v>
      </c>
    </row>
    <row r="405" spans="3:22" ht="13.5" customHeight="1">
      <c r="C405">
        <v>218</v>
      </c>
      <c r="D405">
        <v>220</v>
      </c>
      <c r="G405">
        <v>404</v>
      </c>
      <c r="H405"/>
      <c r="K405"/>
      <c r="P405"/>
      <c r="S405">
        <v>-2</v>
      </c>
      <c r="V405">
        <v>0</v>
      </c>
    </row>
    <row r="406" spans="3:22" ht="13.5" customHeight="1">
      <c r="C406">
        <v>167</v>
      </c>
      <c r="D406">
        <v>168</v>
      </c>
      <c r="G406">
        <v>405</v>
      </c>
      <c r="H406"/>
      <c r="K406"/>
      <c r="P406"/>
      <c r="S406">
        <v>-1</v>
      </c>
      <c r="V406">
        <v>0</v>
      </c>
    </row>
    <row r="407" spans="3:22" ht="13.5" customHeight="1">
      <c r="C407">
        <v>346</v>
      </c>
      <c r="D407">
        <v>348</v>
      </c>
      <c r="G407">
        <v>406</v>
      </c>
      <c r="H407"/>
      <c r="K407"/>
      <c r="P407"/>
      <c r="S407">
        <v>-2</v>
      </c>
      <c r="V407">
        <v>0</v>
      </c>
    </row>
    <row r="408" spans="3:22" ht="13.5" customHeight="1">
      <c r="C408">
        <v>423</v>
      </c>
      <c r="D408">
        <v>424</v>
      </c>
      <c r="G408">
        <v>407</v>
      </c>
      <c r="H408"/>
      <c r="K408"/>
      <c r="P408"/>
      <c r="S408">
        <v>-1</v>
      </c>
      <c r="V408">
        <v>0</v>
      </c>
    </row>
    <row r="409" spans="3:22" ht="13.5" customHeight="1">
      <c r="C409">
        <v>90</v>
      </c>
      <c r="D409">
        <v>92</v>
      </c>
      <c r="G409">
        <v>408</v>
      </c>
      <c r="H409"/>
      <c r="K409"/>
      <c r="P409"/>
      <c r="S409">
        <v>-2</v>
      </c>
      <c r="V409">
        <v>0</v>
      </c>
    </row>
    <row r="410" spans="3:22" ht="13.5" customHeight="1">
      <c r="C410">
        <v>103</v>
      </c>
      <c r="D410">
        <v>104</v>
      </c>
      <c r="G410">
        <v>409</v>
      </c>
      <c r="H410"/>
      <c r="K410"/>
      <c r="P410"/>
      <c r="S410">
        <v>-1</v>
      </c>
      <c r="V410">
        <v>0</v>
      </c>
    </row>
    <row r="411" spans="3:22" ht="13.5" customHeight="1">
      <c r="C411">
        <v>410</v>
      </c>
      <c r="D411">
        <v>412</v>
      </c>
      <c r="G411">
        <v>410</v>
      </c>
      <c r="H411"/>
      <c r="K411"/>
      <c r="P411"/>
      <c r="S411">
        <v>-2</v>
      </c>
      <c r="V411">
        <v>0</v>
      </c>
    </row>
    <row r="412" spans="3:22" ht="13.5" customHeight="1">
      <c r="C412">
        <v>359</v>
      </c>
      <c r="D412">
        <v>360</v>
      </c>
      <c r="G412">
        <v>411</v>
      </c>
      <c r="H412"/>
      <c r="K412"/>
      <c r="P412"/>
      <c r="S412">
        <v>-1</v>
      </c>
      <c r="V412">
        <v>0</v>
      </c>
    </row>
    <row r="413" spans="3:22" ht="13.5" customHeight="1">
      <c r="C413">
        <v>154</v>
      </c>
      <c r="D413">
        <v>156</v>
      </c>
      <c r="G413">
        <v>412</v>
      </c>
      <c r="H413"/>
      <c r="K413"/>
      <c r="P413"/>
      <c r="S413">
        <v>-2</v>
      </c>
      <c r="V413">
        <v>0</v>
      </c>
    </row>
    <row r="414" spans="3:22" ht="13.5" customHeight="1">
      <c r="C414">
        <v>231</v>
      </c>
      <c r="D414">
        <v>232</v>
      </c>
      <c r="G414">
        <v>413</v>
      </c>
      <c r="H414"/>
      <c r="K414"/>
      <c r="P414"/>
      <c r="S414">
        <v>-1</v>
      </c>
      <c r="V414">
        <v>0</v>
      </c>
    </row>
    <row r="415" spans="3:22" ht="13.5" customHeight="1">
      <c r="C415">
        <v>282</v>
      </c>
      <c r="D415">
        <v>284</v>
      </c>
      <c r="G415">
        <v>414</v>
      </c>
      <c r="H415"/>
      <c r="K415"/>
      <c r="P415"/>
      <c r="S415">
        <v>-2</v>
      </c>
      <c r="V415">
        <v>0</v>
      </c>
    </row>
    <row r="416" spans="3:22" ht="13.5" customHeight="1">
      <c r="C416">
        <v>487</v>
      </c>
      <c r="D416">
        <v>488</v>
      </c>
      <c r="G416">
        <v>415</v>
      </c>
      <c r="H416"/>
      <c r="K416"/>
      <c r="P416"/>
      <c r="S416">
        <v>-1</v>
      </c>
      <c r="V416">
        <v>0</v>
      </c>
    </row>
    <row r="417" spans="3:22" ht="13.5" customHeight="1">
      <c r="C417">
        <v>26</v>
      </c>
      <c r="D417">
        <v>28</v>
      </c>
      <c r="G417">
        <v>416</v>
      </c>
      <c r="H417"/>
      <c r="K417"/>
      <c r="P417"/>
      <c r="S417">
        <v>-2</v>
      </c>
      <c r="V417">
        <v>0</v>
      </c>
    </row>
    <row r="418" spans="3:22" ht="13.5" customHeight="1">
      <c r="C418">
        <v>23</v>
      </c>
      <c r="D418">
        <v>24</v>
      </c>
      <c r="G418">
        <v>417</v>
      </c>
      <c r="H418"/>
      <c r="K418"/>
      <c r="P418"/>
      <c r="S418">
        <v>-1</v>
      </c>
      <c r="V418">
        <v>0</v>
      </c>
    </row>
    <row r="419" spans="3:22" ht="13.5" customHeight="1">
      <c r="C419">
        <v>490</v>
      </c>
      <c r="D419">
        <v>492</v>
      </c>
      <c r="G419">
        <v>418</v>
      </c>
      <c r="H419"/>
      <c r="K419"/>
      <c r="P419"/>
      <c r="S419">
        <v>-2</v>
      </c>
      <c r="V419">
        <v>0</v>
      </c>
    </row>
    <row r="420" spans="3:22" ht="13.5" customHeight="1">
      <c r="C420">
        <v>279</v>
      </c>
      <c r="D420">
        <v>280</v>
      </c>
      <c r="G420">
        <v>419</v>
      </c>
      <c r="H420"/>
      <c r="K420"/>
      <c r="P420"/>
      <c r="S420">
        <v>-1</v>
      </c>
      <c r="V420">
        <v>0</v>
      </c>
    </row>
    <row r="421" spans="3:22" ht="13.5" customHeight="1">
      <c r="C421">
        <v>234</v>
      </c>
      <c r="D421">
        <v>236</v>
      </c>
      <c r="G421">
        <v>420</v>
      </c>
      <c r="H421"/>
      <c r="K421"/>
      <c r="P421"/>
      <c r="S421">
        <v>-2</v>
      </c>
      <c r="V421">
        <v>0</v>
      </c>
    </row>
    <row r="422" spans="3:22" ht="13.5" customHeight="1">
      <c r="C422">
        <v>151</v>
      </c>
      <c r="D422">
        <v>152</v>
      </c>
      <c r="G422">
        <v>421</v>
      </c>
      <c r="H422"/>
      <c r="K422"/>
      <c r="P422"/>
      <c r="S422">
        <v>-1</v>
      </c>
      <c r="V422">
        <v>0</v>
      </c>
    </row>
    <row r="423" spans="3:22" ht="13.5" customHeight="1">
      <c r="C423">
        <v>362</v>
      </c>
      <c r="D423">
        <v>364</v>
      </c>
      <c r="G423">
        <v>422</v>
      </c>
      <c r="H423"/>
      <c r="K423"/>
      <c r="P423"/>
      <c r="S423">
        <v>-2</v>
      </c>
      <c r="V423">
        <v>0</v>
      </c>
    </row>
    <row r="424" spans="3:22" ht="13.5" customHeight="1">
      <c r="C424">
        <v>407</v>
      </c>
      <c r="D424">
        <v>408</v>
      </c>
      <c r="G424">
        <v>423</v>
      </c>
      <c r="H424"/>
      <c r="K424"/>
      <c r="P424"/>
      <c r="S424">
        <v>-1</v>
      </c>
      <c r="V424">
        <v>0</v>
      </c>
    </row>
    <row r="425" spans="3:22" ht="13.5" customHeight="1">
      <c r="C425">
        <v>106</v>
      </c>
      <c r="D425">
        <v>108</v>
      </c>
      <c r="G425">
        <v>424</v>
      </c>
      <c r="H425"/>
      <c r="K425"/>
      <c r="P425"/>
      <c r="S425">
        <v>-2</v>
      </c>
      <c r="V425">
        <v>0</v>
      </c>
    </row>
    <row r="426" spans="3:22" ht="13.5" customHeight="1">
      <c r="C426">
        <v>87</v>
      </c>
      <c r="D426">
        <v>88</v>
      </c>
      <c r="G426">
        <v>425</v>
      </c>
      <c r="H426"/>
      <c r="K426"/>
      <c r="P426"/>
      <c r="S426">
        <v>-1</v>
      </c>
      <c r="V426">
        <v>0</v>
      </c>
    </row>
    <row r="427" spans="3:22" ht="13.5" customHeight="1">
      <c r="C427">
        <v>426</v>
      </c>
      <c r="D427">
        <v>428</v>
      </c>
      <c r="G427">
        <v>426</v>
      </c>
      <c r="H427"/>
      <c r="K427"/>
      <c r="P427"/>
      <c r="S427">
        <v>-2</v>
      </c>
      <c r="V427">
        <v>0</v>
      </c>
    </row>
    <row r="428" spans="3:22" ht="13.5" customHeight="1">
      <c r="C428">
        <v>343</v>
      </c>
      <c r="D428">
        <v>344</v>
      </c>
      <c r="G428">
        <v>427</v>
      </c>
      <c r="H428"/>
      <c r="K428"/>
      <c r="P428"/>
      <c r="S428">
        <v>-1</v>
      </c>
      <c r="V428">
        <v>0</v>
      </c>
    </row>
    <row r="429" spans="3:22" ht="13.5" customHeight="1">
      <c r="C429">
        <v>170</v>
      </c>
      <c r="D429">
        <v>172</v>
      </c>
      <c r="G429">
        <v>428</v>
      </c>
      <c r="H429"/>
      <c r="K429"/>
      <c r="P429"/>
      <c r="S429">
        <v>-2</v>
      </c>
      <c r="V429">
        <v>0</v>
      </c>
    </row>
    <row r="430" spans="3:22" ht="13.5" customHeight="1">
      <c r="C430">
        <v>215</v>
      </c>
      <c r="D430">
        <v>216</v>
      </c>
      <c r="G430">
        <v>429</v>
      </c>
      <c r="H430"/>
      <c r="K430"/>
      <c r="P430"/>
      <c r="S430">
        <v>-1</v>
      </c>
      <c r="V430">
        <v>0</v>
      </c>
    </row>
    <row r="431" spans="3:22" ht="13.5" customHeight="1">
      <c r="C431">
        <v>298</v>
      </c>
      <c r="D431">
        <v>300</v>
      </c>
      <c r="G431">
        <v>430</v>
      </c>
      <c r="H431"/>
      <c r="K431"/>
      <c r="P431"/>
      <c r="S431">
        <v>-2</v>
      </c>
      <c r="V431">
        <v>0</v>
      </c>
    </row>
    <row r="432" spans="3:22" ht="13.5" customHeight="1">
      <c r="C432">
        <v>471</v>
      </c>
      <c r="D432">
        <v>472</v>
      </c>
      <c r="G432">
        <v>431</v>
      </c>
      <c r="H432"/>
      <c r="K432"/>
      <c r="P432"/>
      <c r="S432">
        <v>-1</v>
      </c>
      <c r="V432">
        <v>0</v>
      </c>
    </row>
    <row r="433" spans="3:22" ht="13.5" customHeight="1">
      <c r="C433">
        <v>42</v>
      </c>
      <c r="D433">
        <v>44</v>
      </c>
      <c r="G433">
        <v>432</v>
      </c>
      <c r="H433"/>
      <c r="K433"/>
      <c r="P433"/>
      <c r="S433">
        <v>-2</v>
      </c>
      <c r="V433">
        <v>0</v>
      </c>
    </row>
    <row r="434" spans="3:22" ht="13.5" customHeight="1">
      <c r="C434">
        <v>55</v>
      </c>
      <c r="D434">
        <v>56</v>
      </c>
      <c r="G434">
        <v>433</v>
      </c>
      <c r="H434"/>
      <c r="K434"/>
      <c r="P434"/>
      <c r="S434">
        <v>-1</v>
      </c>
      <c r="V434">
        <v>0</v>
      </c>
    </row>
    <row r="435" spans="3:22" ht="13.5" customHeight="1">
      <c r="C435">
        <v>458</v>
      </c>
      <c r="D435">
        <v>460</v>
      </c>
      <c r="G435">
        <v>434</v>
      </c>
      <c r="H435"/>
      <c r="K435"/>
      <c r="P435"/>
      <c r="S435">
        <v>-2</v>
      </c>
      <c r="V435">
        <v>0</v>
      </c>
    </row>
    <row r="436" spans="3:22" ht="13.5" customHeight="1">
      <c r="C436">
        <v>311</v>
      </c>
      <c r="D436">
        <v>312</v>
      </c>
      <c r="G436">
        <v>435</v>
      </c>
      <c r="H436"/>
      <c r="K436"/>
      <c r="P436"/>
      <c r="S436">
        <v>-1</v>
      </c>
      <c r="V436">
        <v>0</v>
      </c>
    </row>
    <row r="437" spans="3:22" ht="13.5" customHeight="1">
      <c r="C437">
        <v>202</v>
      </c>
      <c r="D437">
        <v>204</v>
      </c>
      <c r="G437">
        <v>436</v>
      </c>
      <c r="H437"/>
      <c r="K437"/>
      <c r="P437"/>
      <c r="S437">
        <v>-2</v>
      </c>
      <c r="V437">
        <v>0</v>
      </c>
    </row>
    <row r="438" spans="3:22" ht="13.5" customHeight="1">
      <c r="C438">
        <v>183</v>
      </c>
      <c r="D438">
        <v>184</v>
      </c>
      <c r="G438">
        <v>437</v>
      </c>
      <c r="H438"/>
      <c r="K438"/>
      <c r="P438"/>
      <c r="S438">
        <v>-1</v>
      </c>
      <c r="V438">
        <v>0</v>
      </c>
    </row>
    <row r="439" spans="3:22" ht="13.5" customHeight="1">
      <c r="C439">
        <v>330</v>
      </c>
      <c r="D439">
        <v>332</v>
      </c>
      <c r="G439">
        <v>438</v>
      </c>
      <c r="H439"/>
      <c r="K439"/>
      <c r="P439"/>
      <c r="S439">
        <v>-2</v>
      </c>
      <c r="V439">
        <v>0</v>
      </c>
    </row>
    <row r="440" spans="3:22" ht="13.5" customHeight="1">
      <c r="C440">
        <v>439</v>
      </c>
      <c r="D440">
        <v>440</v>
      </c>
      <c r="G440">
        <v>439</v>
      </c>
      <c r="H440"/>
      <c r="K440"/>
      <c r="P440"/>
      <c r="S440">
        <v>-1</v>
      </c>
      <c r="V440">
        <v>0</v>
      </c>
    </row>
    <row r="441" spans="3:22" ht="13.5" customHeight="1">
      <c r="C441">
        <v>74</v>
      </c>
      <c r="D441">
        <v>76</v>
      </c>
      <c r="G441">
        <v>440</v>
      </c>
      <c r="H441"/>
      <c r="K441"/>
      <c r="P441"/>
      <c r="S441">
        <v>-2</v>
      </c>
      <c r="V441">
        <v>0</v>
      </c>
    </row>
    <row r="442" spans="3:22" ht="13.5" customHeight="1">
      <c r="C442">
        <v>119</v>
      </c>
      <c r="D442">
        <v>120</v>
      </c>
      <c r="G442">
        <v>441</v>
      </c>
      <c r="H442"/>
      <c r="K442"/>
      <c r="P442"/>
      <c r="S442">
        <v>-1</v>
      </c>
      <c r="V442">
        <v>0</v>
      </c>
    </row>
    <row r="443" spans="3:22" ht="13.5" customHeight="1">
      <c r="C443">
        <v>394</v>
      </c>
      <c r="D443">
        <v>396</v>
      </c>
      <c r="G443">
        <v>442</v>
      </c>
      <c r="H443"/>
      <c r="K443"/>
      <c r="P443"/>
      <c r="S443">
        <v>-2</v>
      </c>
      <c r="V443">
        <v>0</v>
      </c>
    </row>
    <row r="444" spans="3:22" ht="13.5" customHeight="1">
      <c r="C444">
        <v>375</v>
      </c>
      <c r="D444">
        <v>376</v>
      </c>
      <c r="G444">
        <v>443</v>
      </c>
      <c r="H444"/>
      <c r="K444"/>
      <c r="P444"/>
      <c r="S444">
        <v>-1</v>
      </c>
      <c r="V444">
        <v>0</v>
      </c>
    </row>
    <row r="445" spans="3:22" ht="13.5" customHeight="1">
      <c r="C445">
        <v>138</v>
      </c>
      <c r="D445">
        <v>140</v>
      </c>
      <c r="G445">
        <v>444</v>
      </c>
      <c r="H445"/>
      <c r="K445"/>
      <c r="P445"/>
      <c r="S445">
        <v>-2</v>
      </c>
      <c r="V445">
        <v>0</v>
      </c>
    </row>
    <row r="446" spans="3:22" ht="13.5" customHeight="1">
      <c r="C446">
        <v>247</v>
      </c>
      <c r="D446">
        <v>248</v>
      </c>
      <c r="G446">
        <v>445</v>
      </c>
      <c r="H446"/>
      <c r="K446"/>
      <c r="P446"/>
      <c r="S446">
        <v>-1</v>
      </c>
      <c r="V446">
        <v>0</v>
      </c>
    </row>
    <row r="447" spans="3:22" ht="13.5" customHeight="1">
      <c r="C447">
        <v>266</v>
      </c>
      <c r="D447">
        <v>268</v>
      </c>
      <c r="G447">
        <v>446</v>
      </c>
      <c r="H447"/>
      <c r="K447"/>
      <c r="P447"/>
      <c r="S447">
        <v>-2</v>
      </c>
      <c r="V447">
        <v>0</v>
      </c>
    </row>
    <row r="448" spans="3:22" ht="13.5" customHeight="1">
      <c r="C448">
        <v>503</v>
      </c>
      <c r="D448">
        <v>504</v>
      </c>
      <c r="G448">
        <v>447</v>
      </c>
      <c r="H448"/>
      <c r="K448"/>
      <c r="P448"/>
      <c r="S448">
        <v>-1</v>
      </c>
      <c r="V448">
        <v>0</v>
      </c>
    </row>
    <row r="449" spans="3:22" ht="13.5" customHeight="1">
      <c r="C449">
        <v>10</v>
      </c>
      <c r="D449">
        <v>12</v>
      </c>
      <c r="E449">
        <v>12</v>
      </c>
      <c r="G449">
        <v>448</v>
      </c>
      <c r="H449"/>
      <c r="K449"/>
      <c r="P449"/>
      <c r="R449">
        <v>12</v>
      </c>
      <c r="S449">
        <v>-2</v>
      </c>
      <c r="V449">
        <v>0</v>
      </c>
    </row>
    <row r="450" spans="3:22" ht="13.5" customHeight="1">
      <c r="C450">
        <v>15</v>
      </c>
      <c r="D450">
        <v>16</v>
      </c>
      <c r="E450">
        <v>16</v>
      </c>
      <c r="G450">
        <v>449</v>
      </c>
      <c r="H450"/>
      <c r="K450"/>
      <c r="P450"/>
      <c r="R450">
        <v>16</v>
      </c>
      <c r="S450">
        <v>-1</v>
      </c>
      <c r="V450">
        <v>0</v>
      </c>
    </row>
    <row r="451" spans="3:22" ht="13.5" customHeight="1">
      <c r="C451">
        <v>498</v>
      </c>
      <c r="D451">
        <v>500</v>
      </c>
      <c r="G451">
        <v>450</v>
      </c>
      <c r="H451"/>
      <c r="K451"/>
      <c r="P451"/>
      <c r="S451">
        <v>-2</v>
      </c>
      <c r="V451">
        <v>0</v>
      </c>
    </row>
    <row r="452" spans="3:22" ht="13.5" customHeight="1">
      <c r="C452">
        <v>271</v>
      </c>
      <c r="D452">
        <v>272</v>
      </c>
      <c r="G452">
        <v>451</v>
      </c>
      <c r="H452"/>
      <c r="K452"/>
      <c r="P452"/>
      <c r="S452">
        <v>-1</v>
      </c>
      <c r="V452">
        <v>0</v>
      </c>
    </row>
    <row r="453" spans="3:22" ht="13.5" customHeight="1">
      <c r="C453">
        <v>242</v>
      </c>
      <c r="D453">
        <v>244</v>
      </c>
      <c r="G453">
        <v>452</v>
      </c>
      <c r="H453"/>
      <c r="K453"/>
      <c r="P453"/>
      <c r="S453">
        <v>-2</v>
      </c>
      <c r="V453">
        <v>0</v>
      </c>
    </row>
    <row r="454" spans="3:22" ht="13.5" customHeight="1">
      <c r="C454">
        <v>143</v>
      </c>
      <c r="D454">
        <v>144</v>
      </c>
      <c r="G454">
        <v>453</v>
      </c>
      <c r="H454"/>
      <c r="K454"/>
      <c r="P454"/>
      <c r="S454">
        <v>-1</v>
      </c>
      <c r="V454">
        <v>0</v>
      </c>
    </row>
    <row r="455" spans="3:22" ht="13.5" customHeight="1">
      <c r="C455">
        <v>370</v>
      </c>
      <c r="D455">
        <v>372</v>
      </c>
      <c r="G455">
        <v>454</v>
      </c>
      <c r="H455"/>
      <c r="K455"/>
      <c r="P455"/>
      <c r="S455">
        <v>-2</v>
      </c>
      <c r="V455">
        <v>0</v>
      </c>
    </row>
    <row r="456" spans="3:22" ht="13.5" customHeight="1">
      <c r="C456">
        <v>399</v>
      </c>
      <c r="D456">
        <v>400</v>
      </c>
      <c r="G456">
        <v>455</v>
      </c>
      <c r="H456"/>
      <c r="K456"/>
      <c r="P456"/>
      <c r="S456">
        <v>-1</v>
      </c>
      <c r="V456">
        <v>0</v>
      </c>
    </row>
    <row r="457" spans="3:22" ht="13.5" customHeight="1">
      <c r="C457">
        <v>114</v>
      </c>
      <c r="D457">
        <v>116</v>
      </c>
      <c r="G457">
        <v>456</v>
      </c>
      <c r="H457"/>
      <c r="K457"/>
      <c r="P457"/>
      <c r="S457">
        <v>-2</v>
      </c>
      <c r="V457">
        <v>0</v>
      </c>
    </row>
    <row r="458" spans="3:22" ht="13.5" customHeight="1">
      <c r="C458">
        <v>79</v>
      </c>
      <c r="D458">
        <v>80</v>
      </c>
      <c r="G458">
        <v>457</v>
      </c>
      <c r="H458"/>
      <c r="K458"/>
      <c r="P458"/>
      <c r="S458">
        <v>-1</v>
      </c>
      <c r="V458">
        <v>0</v>
      </c>
    </row>
    <row r="459" spans="3:22" ht="13.5" customHeight="1">
      <c r="C459">
        <v>434</v>
      </c>
      <c r="D459">
        <v>436</v>
      </c>
      <c r="G459">
        <v>458</v>
      </c>
      <c r="H459"/>
      <c r="K459"/>
      <c r="P459"/>
      <c r="S459">
        <v>-2</v>
      </c>
      <c r="V459">
        <v>0</v>
      </c>
    </row>
    <row r="460" spans="3:22" ht="13.5" customHeight="1">
      <c r="C460">
        <v>335</v>
      </c>
      <c r="D460">
        <v>336</v>
      </c>
      <c r="G460">
        <v>459</v>
      </c>
      <c r="H460"/>
      <c r="K460"/>
      <c r="P460"/>
      <c r="S460">
        <v>-1</v>
      </c>
      <c r="V460">
        <v>0</v>
      </c>
    </row>
    <row r="461" spans="3:22" ht="13.5" customHeight="1">
      <c r="C461">
        <v>178</v>
      </c>
      <c r="D461">
        <v>180</v>
      </c>
      <c r="G461">
        <v>460</v>
      </c>
      <c r="H461"/>
      <c r="K461"/>
      <c r="P461"/>
      <c r="S461">
        <v>-2</v>
      </c>
      <c r="V461">
        <v>0</v>
      </c>
    </row>
    <row r="462" spans="3:22" ht="13.5" customHeight="1">
      <c r="C462">
        <v>207</v>
      </c>
      <c r="D462">
        <v>208</v>
      </c>
      <c r="G462">
        <v>461</v>
      </c>
      <c r="H462"/>
      <c r="K462"/>
      <c r="P462"/>
      <c r="S462">
        <v>-1</v>
      </c>
      <c r="V462">
        <v>0</v>
      </c>
    </row>
    <row r="463" spans="3:22" ht="13.5" customHeight="1">
      <c r="C463">
        <v>306</v>
      </c>
      <c r="D463">
        <v>308</v>
      </c>
      <c r="G463">
        <v>462</v>
      </c>
      <c r="H463"/>
      <c r="K463"/>
      <c r="P463"/>
      <c r="S463">
        <v>-2</v>
      </c>
      <c r="V463">
        <v>0</v>
      </c>
    </row>
    <row r="464" spans="3:22" ht="13.5" customHeight="1">
      <c r="C464">
        <v>463</v>
      </c>
      <c r="D464">
        <v>464</v>
      </c>
      <c r="G464">
        <v>463</v>
      </c>
      <c r="H464"/>
      <c r="K464"/>
      <c r="P464"/>
      <c r="S464">
        <v>-1</v>
      </c>
      <c r="V464">
        <v>0</v>
      </c>
    </row>
    <row r="465" spans="3:22" ht="13.5" customHeight="1">
      <c r="C465">
        <v>50</v>
      </c>
      <c r="D465">
        <v>52</v>
      </c>
      <c r="G465">
        <v>464</v>
      </c>
      <c r="H465"/>
      <c r="K465"/>
      <c r="P465"/>
      <c r="S465">
        <v>-2</v>
      </c>
      <c r="V465">
        <v>0</v>
      </c>
    </row>
    <row r="466" spans="3:22" ht="13.5" customHeight="1">
      <c r="C466">
        <v>47</v>
      </c>
      <c r="D466">
        <v>48</v>
      </c>
      <c r="G466">
        <v>465</v>
      </c>
      <c r="H466"/>
      <c r="K466"/>
      <c r="P466"/>
      <c r="S466">
        <v>-1</v>
      </c>
      <c r="V466">
        <v>0</v>
      </c>
    </row>
    <row r="467" spans="3:22" ht="13.5" customHeight="1">
      <c r="C467">
        <v>466</v>
      </c>
      <c r="D467">
        <v>468</v>
      </c>
      <c r="G467">
        <v>466</v>
      </c>
      <c r="H467"/>
      <c r="K467"/>
      <c r="P467"/>
      <c r="S467">
        <v>-2</v>
      </c>
      <c r="V467">
        <v>0</v>
      </c>
    </row>
    <row r="468" spans="3:22" ht="13.5" customHeight="1">
      <c r="C468">
        <v>303</v>
      </c>
      <c r="D468">
        <v>304</v>
      </c>
      <c r="G468">
        <v>467</v>
      </c>
      <c r="H468"/>
      <c r="K468"/>
      <c r="P468"/>
      <c r="S468">
        <v>-1</v>
      </c>
      <c r="V468">
        <v>0</v>
      </c>
    </row>
    <row r="469" spans="3:22" ht="13.5" customHeight="1">
      <c r="C469">
        <v>210</v>
      </c>
      <c r="D469">
        <v>212</v>
      </c>
      <c r="G469">
        <v>468</v>
      </c>
      <c r="H469"/>
      <c r="K469"/>
      <c r="P469"/>
      <c r="S469">
        <v>-2</v>
      </c>
      <c r="V469">
        <v>0</v>
      </c>
    </row>
    <row r="470" spans="3:22" ht="13.5" customHeight="1">
      <c r="C470">
        <v>175</v>
      </c>
      <c r="D470">
        <v>176</v>
      </c>
      <c r="G470">
        <v>469</v>
      </c>
      <c r="H470"/>
      <c r="K470"/>
      <c r="P470"/>
      <c r="S470">
        <v>-1</v>
      </c>
      <c r="V470">
        <v>0</v>
      </c>
    </row>
    <row r="471" spans="3:22" ht="13.5" customHeight="1">
      <c r="C471">
        <v>338</v>
      </c>
      <c r="D471">
        <v>340</v>
      </c>
      <c r="G471">
        <v>470</v>
      </c>
      <c r="H471"/>
      <c r="K471"/>
      <c r="P471"/>
      <c r="S471">
        <v>-2</v>
      </c>
      <c r="V471">
        <v>0</v>
      </c>
    </row>
    <row r="472" spans="3:22" ht="13.5" customHeight="1">
      <c r="C472">
        <v>431</v>
      </c>
      <c r="D472">
        <v>432</v>
      </c>
      <c r="G472">
        <v>471</v>
      </c>
      <c r="H472"/>
      <c r="K472"/>
      <c r="P472"/>
      <c r="S472">
        <v>-1</v>
      </c>
      <c r="V472">
        <v>0</v>
      </c>
    </row>
    <row r="473" spans="3:22" ht="13.5" customHeight="1">
      <c r="C473">
        <v>82</v>
      </c>
      <c r="D473">
        <v>84</v>
      </c>
      <c r="G473">
        <v>472</v>
      </c>
      <c r="H473"/>
      <c r="K473"/>
      <c r="P473"/>
      <c r="S473">
        <v>-2</v>
      </c>
      <c r="V473">
        <v>0</v>
      </c>
    </row>
    <row r="474" spans="3:22" ht="13.5" customHeight="1">
      <c r="C474">
        <v>111</v>
      </c>
      <c r="D474">
        <v>112</v>
      </c>
      <c r="G474">
        <v>473</v>
      </c>
      <c r="H474"/>
      <c r="K474"/>
      <c r="P474"/>
      <c r="S474">
        <v>-1</v>
      </c>
      <c r="V474">
        <v>0</v>
      </c>
    </row>
    <row r="475" spans="3:22" ht="13.5" customHeight="1">
      <c r="C475">
        <v>402</v>
      </c>
      <c r="D475">
        <v>404</v>
      </c>
      <c r="G475">
        <v>474</v>
      </c>
      <c r="H475"/>
      <c r="K475"/>
      <c r="P475"/>
      <c r="S475">
        <v>-2</v>
      </c>
      <c r="V475">
        <v>0</v>
      </c>
    </row>
    <row r="476" spans="3:22" ht="13.5" customHeight="1">
      <c r="C476">
        <v>367</v>
      </c>
      <c r="D476">
        <v>368</v>
      </c>
      <c r="G476">
        <v>475</v>
      </c>
      <c r="H476"/>
      <c r="K476"/>
      <c r="P476"/>
      <c r="S476">
        <v>-1</v>
      </c>
      <c r="V476">
        <v>0</v>
      </c>
    </row>
    <row r="477" spans="3:22" ht="13.5" customHeight="1">
      <c r="C477">
        <v>146</v>
      </c>
      <c r="D477">
        <v>148</v>
      </c>
      <c r="G477">
        <v>476</v>
      </c>
      <c r="H477"/>
      <c r="K477"/>
      <c r="P477"/>
      <c r="S477">
        <v>-2</v>
      </c>
      <c r="V477">
        <v>0</v>
      </c>
    </row>
    <row r="478" spans="3:22" ht="13.5" customHeight="1">
      <c r="C478">
        <v>239</v>
      </c>
      <c r="D478">
        <v>240</v>
      </c>
      <c r="G478">
        <v>477</v>
      </c>
      <c r="H478"/>
      <c r="K478"/>
      <c r="P478"/>
      <c r="S478">
        <v>-1</v>
      </c>
      <c r="V478">
        <v>0</v>
      </c>
    </row>
    <row r="479" spans="3:22" ht="13.5" customHeight="1">
      <c r="C479">
        <v>274</v>
      </c>
      <c r="D479">
        <v>276</v>
      </c>
      <c r="G479">
        <v>478</v>
      </c>
      <c r="H479"/>
      <c r="K479"/>
      <c r="P479"/>
      <c r="S479">
        <v>-2</v>
      </c>
      <c r="V479">
        <v>0</v>
      </c>
    </row>
    <row r="480" spans="3:22" ht="13.5" customHeight="1">
      <c r="C480">
        <v>495</v>
      </c>
      <c r="D480">
        <v>496</v>
      </c>
      <c r="G480">
        <v>479</v>
      </c>
      <c r="H480"/>
      <c r="K480"/>
      <c r="P480"/>
      <c r="S480">
        <v>-1</v>
      </c>
      <c r="V480">
        <v>0</v>
      </c>
    </row>
    <row r="481" spans="3:22" ht="13.5" customHeight="1">
      <c r="C481">
        <v>18</v>
      </c>
      <c r="D481">
        <v>20</v>
      </c>
      <c r="G481">
        <v>480</v>
      </c>
      <c r="H481"/>
      <c r="K481"/>
      <c r="P481"/>
      <c r="S481">
        <v>-2</v>
      </c>
      <c r="V481">
        <v>0</v>
      </c>
    </row>
    <row r="482" spans="3:22" ht="13.5" customHeight="1">
      <c r="C482">
        <v>31</v>
      </c>
      <c r="D482">
        <v>32</v>
      </c>
      <c r="G482">
        <v>481</v>
      </c>
      <c r="H482"/>
      <c r="K482"/>
      <c r="P482"/>
      <c r="S482">
        <v>-1</v>
      </c>
      <c r="V482">
        <v>0</v>
      </c>
    </row>
    <row r="483" spans="3:22" ht="13.5" customHeight="1">
      <c r="C483">
        <v>482</v>
      </c>
      <c r="D483">
        <v>484</v>
      </c>
      <c r="G483">
        <v>482</v>
      </c>
      <c r="H483"/>
      <c r="K483"/>
      <c r="P483"/>
      <c r="S483">
        <v>-2</v>
      </c>
      <c r="V483">
        <v>0</v>
      </c>
    </row>
    <row r="484" spans="3:22" ht="13.5" customHeight="1">
      <c r="C484">
        <v>287</v>
      </c>
      <c r="D484">
        <v>288</v>
      </c>
      <c r="G484">
        <v>483</v>
      </c>
      <c r="H484"/>
      <c r="K484"/>
      <c r="P484"/>
      <c r="S484">
        <v>-1</v>
      </c>
      <c r="V484">
        <v>0</v>
      </c>
    </row>
    <row r="485" spans="3:22" ht="13.5" customHeight="1">
      <c r="C485">
        <v>226</v>
      </c>
      <c r="D485">
        <v>228</v>
      </c>
      <c r="G485">
        <v>484</v>
      </c>
      <c r="H485"/>
      <c r="K485"/>
      <c r="P485"/>
      <c r="S485">
        <v>-2</v>
      </c>
      <c r="V485">
        <v>0</v>
      </c>
    </row>
    <row r="486" spans="3:22" ht="13.5" customHeight="1">
      <c r="C486">
        <v>159</v>
      </c>
      <c r="D486">
        <v>160</v>
      </c>
      <c r="G486">
        <v>485</v>
      </c>
      <c r="H486"/>
      <c r="K486"/>
      <c r="P486"/>
      <c r="S486">
        <v>-1</v>
      </c>
      <c r="V486">
        <v>0</v>
      </c>
    </row>
    <row r="487" spans="3:22" ht="13.5" customHeight="1">
      <c r="C487">
        <v>354</v>
      </c>
      <c r="D487">
        <v>356</v>
      </c>
      <c r="G487">
        <v>486</v>
      </c>
      <c r="H487"/>
      <c r="K487"/>
      <c r="P487"/>
      <c r="S487">
        <v>-2</v>
      </c>
      <c r="V487">
        <v>0</v>
      </c>
    </row>
    <row r="488" spans="3:22" ht="13.5" customHeight="1">
      <c r="C488">
        <v>415</v>
      </c>
      <c r="D488">
        <v>416</v>
      </c>
      <c r="G488">
        <v>487</v>
      </c>
      <c r="H488"/>
      <c r="K488"/>
      <c r="P488"/>
      <c r="S488">
        <v>-1</v>
      </c>
      <c r="V488">
        <v>0</v>
      </c>
    </row>
    <row r="489" spans="3:22" ht="13.5" customHeight="1">
      <c r="C489">
        <v>98</v>
      </c>
      <c r="D489">
        <v>100</v>
      </c>
      <c r="G489">
        <v>488</v>
      </c>
      <c r="H489"/>
      <c r="K489"/>
      <c r="P489"/>
      <c r="S489">
        <v>-2</v>
      </c>
      <c r="V489">
        <v>0</v>
      </c>
    </row>
    <row r="490" spans="3:22" ht="13.5" customHeight="1">
      <c r="C490">
        <v>95</v>
      </c>
      <c r="D490">
        <v>96</v>
      </c>
      <c r="G490">
        <v>489</v>
      </c>
      <c r="H490"/>
      <c r="K490"/>
      <c r="P490"/>
      <c r="S490">
        <v>-1</v>
      </c>
      <c r="V490">
        <v>0</v>
      </c>
    </row>
    <row r="491" spans="3:22" ht="13.5" customHeight="1">
      <c r="C491">
        <v>418</v>
      </c>
      <c r="D491">
        <v>420</v>
      </c>
      <c r="G491">
        <v>490</v>
      </c>
      <c r="H491"/>
      <c r="K491"/>
      <c r="P491"/>
      <c r="S491">
        <v>-2</v>
      </c>
      <c r="V491">
        <v>0</v>
      </c>
    </row>
    <row r="492" spans="3:22" ht="13.5" customHeight="1">
      <c r="C492">
        <v>351</v>
      </c>
      <c r="D492">
        <v>352</v>
      </c>
      <c r="G492">
        <v>491</v>
      </c>
      <c r="H492"/>
      <c r="K492"/>
      <c r="P492"/>
      <c r="S492">
        <v>-1</v>
      </c>
      <c r="V492">
        <v>0</v>
      </c>
    </row>
    <row r="493" spans="3:22" ht="13.5" customHeight="1">
      <c r="C493">
        <v>162</v>
      </c>
      <c r="D493">
        <v>164</v>
      </c>
      <c r="G493">
        <v>492</v>
      </c>
      <c r="H493"/>
      <c r="K493"/>
      <c r="P493"/>
      <c r="S493">
        <v>-2</v>
      </c>
      <c r="V493">
        <v>0</v>
      </c>
    </row>
    <row r="494" spans="3:22" ht="13.5" customHeight="1">
      <c r="C494">
        <v>223</v>
      </c>
      <c r="D494">
        <v>224</v>
      </c>
      <c r="G494">
        <v>493</v>
      </c>
      <c r="H494"/>
      <c r="K494"/>
      <c r="P494"/>
      <c r="S494">
        <v>-1</v>
      </c>
      <c r="V494">
        <v>0</v>
      </c>
    </row>
    <row r="495" spans="3:22" ht="13.5" customHeight="1">
      <c r="C495">
        <v>290</v>
      </c>
      <c r="D495">
        <v>292</v>
      </c>
      <c r="G495">
        <v>494</v>
      </c>
      <c r="H495"/>
      <c r="K495"/>
      <c r="P495"/>
      <c r="S495">
        <v>-2</v>
      </c>
      <c r="V495">
        <v>0</v>
      </c>
    </row>
    <row r="496" spans="3:22" ht="13.5" customHeight="1">
      <c r="C496">
        <v>479</v>
      </c>
      <c r="D496">
        <v>480</v>
      </c>
      <c r="G496">
        <v>495</v>
      </c>
      <c r="H496"/>
      <c r="K496"/>
      <c r="P496"/>
      <c r="S496">
        <v>-1</v>
      </c>
      <c r="V496">
        <v>0</v>
      </c>
    </row>
    <row r="497" spans="3:22" ht="13.5" customHeight="1">
      <c r="C497">
        <v>34</v>
      </c>
      <c r="D497">
        <v>36</v>
      </c>
      <c r="G497">
        <v>496</v>
      </c>
      <c r="H497"/>
      <c r="K497"/>
      <c r="P497"/>
      <c r="S497">
        <v>-2</v>
      </c>
      <c r="V497">
        <v>0</v>
      </c>
    </row>
    <row r="498" spans="3:22" ht="13.5" customHeight="1">
      <c r="C498">
        <v>63</v>
      </c>
      <c r="D498">
        <v>64</v>
      </c>
      <c r="G498">
        <v>497</v>
      </c>
      <c r="H498"/>
      <c r="K498"/>
      <c r="P498"/>
      <c r="S498">
        <v>-1</v>
      </c>
      <c r="V498">
        <v>0</v>
      </c>
    </row>
    <row r="499" spans="3:22" ht="13.5" customHeight="1">
      <c r="C499">
        <v>450</v>
      </c>
      <c r="D499">
        <v>452</v>
      </c>
      <c r="G499">
        <v>498</v>
      </c>
      <c r="H499"/>
      <c r="K499"/>
      <c r="P499"/>
      <c r="S499">
        <v>-2</v>
      </c>
      <c r="V499">
        <v>0</v>
      </c>
    </row>
    <row r="500" spans="3:22" ht="13.5" customHeight="1">
      <c r="C500">
        <v>319</v>
      </c>
      <c r="D500">
        <v>320</v>
      </c>
      <c r="G500">
        <v>499</v>
      </c>
      <c r="H500"/>
      <c r="K500"/>
      <c r="P500"/>
      <c r="S500">
        <v>-1</v>
      </c>
      <c r="V500">
        <v>0</v>
      </c>
    </row>
    <row r="501" spans="3:22" ht="13.5" customHeight="1">
      <c r="C501">
        <v>194</v>
      </c>
      <c r="D501">
        <v>196</v>
      </c>
      <c r="G501">
        <v>500</v>
      </c>
      <c r="H501"/>
      <c r="K501"/>
      <c r="P501"/>
      <c r="S501">
        <v>-2</v>
      </c>
      <c r="V501">
        <v>0</v>
      </c>
    </row>
    <row r="502" spans="3:22" ht="13.5" customHeight="1">
      <c r="C502">
        <v>191</v>
      </c>
      <c r="D502">
        <v>192</v>
      </c>
      <c r="G502">
        <v>501</v>
      </c>
      <c r="H502"/>
      <c r="K502"/>
      <c r="P502"/>
      <c r="S502">
        <v>-1</v>
      </c>
      <c r="V502">
        <v>0</v>
      </c>
    </row>
    <row r="503" spans="3:22" ht="13.5" customHeight="1">
      <c r="C503">
        <v>322</v>
      </c>
      <c r="D503">
        <v>324</v>
      </c>
      <c r="G503">
        <v>502</v>
      </c>
      <c r="H503"/>
      <c r="K503"/>
      <c r="P503"/>
      <c r="S503">
        <v>-2</v>
      </c>
      <c r="V503">
        <v>0</v>
      </c>
    </row>
    <row r="504" spans="3:22" ht="13.5" customHeight="1">
      <c r="C504">
        <v>447</v>
      </c>
      <c r="D504">
        <v>448</v>
      </c>
      <c r="G504">
        <v>503</v>
      </c>
      <c r="H504"/>
      <c r="K504"/>
      <c r="P504"/>
      <c r="S504">
        <v>-1</v>
      </c>
      <c r="V504">
        <v>0</v>
      </c>
    </row>
    <row r="505" spans="3:22" ht="13.5" customHeight="1">
      <c r="C505">
        <v>66</v>
      </c>
      <c r="D505">
        <v>68</v>
      </c>
      <c r="G505">
        <v>504</v>
      </c>
      <c r="H505"/>
      <c r="K505"/>
      <c r="P505"/>
      <c r="S505">
        <v>-2</v>
      </c>
      <c r="V505">
        <v>0</v>
      </c>
    </row>
    <row r="506" spans="3:22" ht="13.5" customHeight="1">
      <c r="C506">
        <v>127</v>
      </c>
      <c r="D506">
        <v>128</v>
      </c>
      <c r="G506">
        <v>505</v>
      </c>
      <c r="H506"/>
      <c r="K506"/>
      <c r="P506"/>
      <c r="S506">
        <v>-1</v>
      </c>
      <c r="V506">
        <v>0</v>
      </c>
    </row>
    <row r="507" spans="3:22" ht="13.5" customHeight="1">
      <c r="C507">
        <v>386</v>
      </c>
      <c r="D507">
        <v>388</v>
      </c>
      <c r="G507">
        <v>506</v>
      </c>
      <c r="H507"/>
      <c r="K507"/>
      <c r="P507"/>
      <c r="S507">
        <v>-2</v>
      </c>
      <c r="V507">
        <v>0</v>
      </c>
    </row>
    <row r="508" spans="3:22" ht="13.5" customHeight="1">
      <c r="C508">
        <v>383</v>
      </c>
      <c r="D508">
        <v>384</v>
      </c>
      <c r="G508">
        <v>507</v>
      </c>
      <c r="H508"/>
      <c r="K508"/>
      <c r="P508"/>
      <c r="S508">
        <v>-1</v>
      </c>
      <c r="V508">
        <v>0</v>
      </c>
    </row>
    <row r="509" spans="3:22" ht="13.5" customHeight="1">
      <c r="C509">
        <v>130</v>
      </c>
      <c r="D509">
        <v>132</v>
      </c>
      <c r="G509">
        <v>508</v>
      </c>
      <c r="H509"/>
      <c r="K509"/>
      <c r="P509"/>
      <c r="S509">
        <v>-2</v>
      </c>
      <c r="V509">
        <v>0</v>
      </c>
    </row>
    <row r="510" spans="3:22" ht="13.5" customHeight="1">
      <c r="C510">
        <v>255</v>
      </c>
      <c r="D510">
        <v>256</v>
      </c>
      <c r="G510">
        <v>509</v>
      </c>
      <c r="H510"/>
      <c r="K510"/>
      <c r="P510"/>
      <c r="S510">
        <v>-1</v>
      </c>
      <c r="V510">
        <v>0</v>
      </c>
    </row>
    <row r="511" spans="3:22" ht="13.5" customHeight="1">
      <c r="C511">
        <v>258</v>
      </c>
      <c r="D511">
        <v>260</v>
      </c>
      <c r="G511">
        <v>510</v>
      </c>
      <c r="H511"/>
      <c r="K511"/>
      <c r="P511"/>
      <c r="S511">
        <v>-2</v>
      </c>
      <c r="V511">
        <v>0</v>
      </c>
    </row>
    <row r="512" spans="3:22" ht="13.5" customHeight="1">
      <c r="C512">
        <v>511</v>
      </c>
      <c r="D512">
        <v>512</v>
      </c>
      <c r="G512">
        <v>511</v>
      </c>
      <c r="H512"/>
      <c r="K512"/>
      <c r="P512"/>
      <c r="S512">
        <v>-1</v>
      </c>
      <c r="V512">
        <v>0</v>
      </c>
    </row>
    <row r="513" spans="3:22" ht="13.5" customHeight="1">
      <c r="C513">
        <v>2</v>
      </c>
      <c r="D513">
        <v>2</v>
      </c>
      <c r="E513">
        <v>2</v>
      </c>
      <c r="G513">
        <v>512</v>
      </c>
      <c r="H513"/>
      <c r="K513"/>
      <c r="P513"/>
      <c r="R513">
        <v>2</v>
      </c>
      <c r="S513">
        <v>0</v>
      </c>
      <c r="V513">
        <v>0</v>
      </c>
    </row>
    <row r="514" ht="13.5" customHeight="1">
      <c r="H514"/>
    </row>
    <row r="515" ht="13.5" customHeight="1">
      <c r="H515"/>
    </row>
    <row r="516" ht="13.5" customHeight="1">
      <c r="H516"/>
    </row>
    <row r="517" ht="13.5" customHeight="1">
      <c r="H517"/>
    </row>
    <row r="518" ht="13.5" customHeight="1">
      <c r="H518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長野県テニス協会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(NTA)LOVE ALL</dc:title>
  <dc:subject>(NTA)LOVE ALL</dc:subject>
  <dc:creator>下岡隆志</dc:creator>
  <cp:keywords/>
  <dc:description>長野県テニス協会　改訂</dc:description>
  <cp:lastModifiedBy>平林　健児</cp:lastModifiedBy>
  <cp:lastPrinted>2016-05-20T10:11:42Z</cp:lastPrinted>
  <dcterms:created xsi:type="dcterms:W3CDTF">2002-08-14T01:16:31Z</dcterms:created>
  <dcterms:modified xsi:type="dcterms:W3CDTF">2016-05-22T23:43:23Z</dcterms:modified>
  <cp:category/>
  <cp:version/>
  <cp:contentType/>
  <cp:contentStatus/>
  <cp:revision>1</cp:revision>
</cp:coreProperties>
</file>